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uman_resources\TEMPLATES\AGREED TEMPLATES\"/>
    </mc:Choice>
  </mc:AlternateContent>
  <bookViews>
    <workbookView xWindow="0" yWindow="0" windowWidth="23040" windowHeight="11415"/>
  </bookViews>
  <sheets>
    <sheet name="Staff Project" sheetId="1" r:id="rId1"/>
    <sheet name="Staff Non-Project" sheetId="2" r:id="rId2"/>
  </sheets>
  <externalReferences>
    <externalReference r:id="rId3"/>
  </externalReferences>
  <definedNames>
    <definedName name="_xlnm.Print_Area" localSheetId="1">'Staff Non-Project'!$A$1:$AZ$70</definedName>
    <definedName name="_xlnm.Print_Area" localSheetId="0">'Staff Project'!$A$1:$AO$65</definedName>
    <definedName name="Rates">[1]Rates!$A$2:$H$22</definedName>
  </definedNames>
  <calcPr calcId="162913"/>
</workbook>
</file>

<file path=xl/calcChain.xml><?xml version="1.0" encoding="utf-8"?>
<calcChain xmlns="http://schemas.openxmlformats.org/spreadsheetml/2006/main">
  <c r="AJ24" i="1" l="1"/>
  <c r="AI24" i="1"/>
  <c r="AJ23" i="1"/>
  <c r="AI23" i="1"/>
  <c r="AJ22" i="1"/>
  <c r="AI22" i="1"/>
  <c r="AJ21" i="1"/>
  <c r="AI21" i="1"/>
  <c r="AJ20" i="1"/>
  <c r="AI20" i="1"/>
  <c r="AJ19" i="1"/>
  <c r="AI19" i="1"/>
  <c r="AJ18" i="1"/>
  <c r="AI18" i="1"/>
  <c r="AJ17" i="1"/>
  <c r="AI17" i="1"/>
  <c r="AJ16" i="1"/>
  <c r="AI16" i="1"/>
  <c r="AJ21" i="2"/>
  <c r="AI21" i="2"/>
  <c r="AJ20" i="2"/>
  <c r="AI20" i="2"/>
  <c r="AJ19" i="2"/>
  <c r="AI19" i="2"/>
  <c r="AJ18" i="2"/>
  <c r="AI18" i="2"/>
  <c r="AJ17" i="2"/>
  <c r="AI17" i="2"/>
  <c r="AJ16" i="2"/>
  <c r="AI16" i="2"/>
  <c r="AP21" i="2" l="1"/>
  <c r="AP20" i="2"/>
  <c r="AP19" i="2"/>
  <c r="AP18" i="2"/>
  <c r="AP17" i="2"/>
  <c r="AP16" i="2"/>
  <c r="AG58" i="2"/>
  <c r="AL39" i="2"/>
  <c r="AH16" i="2" l="1"/>
  <c r="AL16" i="2" s="1"/>
  <c r="AT16" i="2"/>
  <c r="AH17" i="2"/>
  <c r="AL17" i="2" s="1"/>
  <c r="AT17" i="2"/>
  <c r="AH18" i="2"/>
  <c r="AL18" i="2" s="1"/>
  <c r="AT18" i="2"/>
  <c r="AT19" i="2"/>
  <c r="AH19" i="2"/>
  <c r="AL19" i="2" s="1"/>
  <c r="AT20" i="2"/>
  <c r="AH20" i="2"/>
  <c r="AL20" i="2" s="1"/>
  <c r="AH21" i="2"/>
  <c r="AL21" i="2" s="1"/>
  <c r="AT21" i="2"/>
  <c r="AL22" i="2" l="1"/>
  <c r="AL41" i="2" s="1"/>
  <c r="AL42" i="1"/>
  <c r="AP24" i="1"/>
  <c r="AP23" i="1"/>
  <c r="AP22" i="1"/>
  <c r="AP21" i="1"/>
  <c r="AP20" i="1"/>
  <c r="AP19" i="1"/>
  <c r="AP18" i="1"/>
  <c r="AP17" i="1"/>
  <c r="AP16" i="1"/>
  <c r="AT21" i="1" l="1"/>
  <c r="AH21" i="1"/>
  <c r="AL21" i="1" s="1"/>
  <c r="AT22" i="1"/>
  <c r="AH22" i="1"/>
  <c r="AL22" i="1" s="1"/>
  <c r="AH24" i="1"/>
  <c r="AL24" i="1" s="1"/>
  <c r="AT24" i="1"/>
  <c r="AH17" i="1"/>
  <c r="AL17" i="1" s="1"/>
  <c r="AT17" i="1"/>
  <c r="AH18" i="1"/>
  <c r="AL18" i="1" s="1"/>
  <c r="AT18" i="1"/>
  <c r="AT19" i="1"/>
  <c r="AH19" i="1"/>
  <c r="AL19" i="1" s="1"/>
  <c r="AH20" i="1"/>
  <c r="AL20" i="1" s="1"/>
  <c r="AT20" i="1"/>
  <c r="AH16" i="1"/>
  <c r="AL16" i="1" s="1"/>
  <c r="AT16" i="1"/>
  <c r="AT23" i="1"/>
  <c r="AH23" i="1"/>
  <c r="AL23" i="1" s="1"/>
  <c r="AL25" i="1" l="1"/>
  <c r="AH48" i="1" s="1"/>
  <c r="AL44" i="1" l="1"/>
</calcChain>
</file>

<file path=xl/comments1.xml><?xml version="1.0" encoding="utf-8"?>
<comments xmlns="http://schemas.openxmlformats.org/spreadsheetml/2006/main">
  <authors>
    <author>ns40</author>
  </authors>
  <commentList>
    <comment ref="G10" authorId="0" shapeId="0">
      <text>
        <r>
          <rPr>
            <b/>
            <sz val="8"/>
            <color indexed="81"/>
            <rFont val="Tahoma"/>
            <family val="2"/>
          </rPr>
          <t>Enter in format:
dd/mm/yy</t>
        </r>
        <r>
          <rPr>
            <sz val="8"/>
            <color indexed="81"/>
            <rFont val="Tahoma"/>
            <family val="2"/>
          </rPr>
          <t xml:space="preserve">
</t>
        </r>
      </text>
    </comment>
    <comment ref="O10" authorId="0" shapeId="0">
      <text>
        <r>
          <rPr>
            <b/>
            <sz val="8"/>
            <color indexed="81"/>
            <rFont val="Tahoma"/>
            <family val="2"/>
          </rPr>
          <t>Enter in format:
dd/mm/yy</t>
        </r>
        <r>
          <rPr>
            <sz val="8"/>
            <color indexed="81"/>
            <rFont val="Tahoma"/>
            <family val="2"/>
          </rPr>
          <t xml:space="preserve">
</t>
        </r>
      </text>
    </comment>
    <comment ref="N14" authorId="0" shapeId="0">
      <text>
        <r>
          <rPr>
            <b/>
            <sz val="8"/>
            <color indexed="81"/>
            <rFont val="Tahoma"/>
            <family val="2"/>
          </rPr>
          <t>NOTE: -</t>
        </r>
        <r>
          <rPr>
            <sz val="8"/>
            <color indexed="81"/>
            <rFont val="Tahoma"/>
            <family val="2"/>
          </rPr>
          <t xml:space="preserve"> No mileage claim will be paid unless the necessary driver details have been lodged with the University</t>
        </r>
      </text>
    </comment>
    <comment ref="A15" authorId="0" shapeId="0">
      <text>
        <r>
          <rPr>
            <b/>
            <sz val="8"/>
            <color indexed="81"/>
            <rFont val="Tahoma"/>
            <family val="2"/>
          </rPr>
          <t>Enter in format:
dd/mm/yy</t>
        </r>
      </text>
    </comment>
    <comment ref="A28" authorId="0" shapeId="0">
      <text>
        <r>
          <rPr>
            <b/>
            <sz val="8"/>
            <color indexed="81"/>
            <rFont val="Tahoma"/>
            <family val="2"/>
          </rPr>
          <t>Enter in format:
dd/mm/yy</t>
        </r>
      </text>
    </comment>
    <comment ref="AL28" authorId="0" shapeId="0">
      <text>
        <r>
          <rPr>
            <b/>
            <sz val="8"/>
            <color indexed="81"/>
            <rFont val="Tahoma"/>
            <family val="2"/>
          </rPr>
          <t>Enter in format:
##.##</t>
        </r>
      </text>
    </comment>
  </commentList>
</comments>
</file>

<file path=xl/comments2.xml><?xml version="1.0" encoding="utf-8"?>
<comments xmlns="http://schemas.openxmlformats.org/spreadsheetml/2006/main">
  <authors>
    <author>ns40</author>
  </authors>
  <commentList>
    <comment ref="G10" authorId="0" shapeId="0">
      <text>
        <r>
          <rPr>
            <b/>
            <sz val="8"/>
            <color indexed="81"/>
            <rFont val="Tahoma"/>
            <family val="2"/>
          </rPr>
          <t>Enter in format:
dd/mm/yy</t>
        </r>
        <r>
          <rPr>
            <sz val="8"/>
            <color indexed="81"/>
            <rFont val="Tahoma"/>
            <family val="2"/>
          </rPr>
          <t xml:space="preserve">
</t>
        </r>
      </text>
    </comment>
    <comment ref="O10" authorId="0" shapeId="0">
      <text>
        <r>
          <rPr>
            <b/>
            <sz val="8"/>
            <color indexed="81"/>
            <rFont val="Tahoma"/>
            <family val="2"/>
          </rPr>
          <t>Enter in format:
dd/mm/yy</t>
        </r>
        <r>
          <rPr>
            <sz val="8"/>
            <color indexed="81"/>
            <rFont val="Tahoma"/>
            <family val="2"/>
          </rPr>
          <t xml:space="preserve">
</t>
        </r>
      </text>
    </comment>
    <comment ref="N14" authorId="0" shapeId="0">
      <text>
        <r>
          <rPr>
            <b/>
            <sz val="8"/>
            <color indexed="81"/>
            <rFont val="Tahoma"/>
            <family val="2"/>
          </rPr>
          <t>NOTE: -</t>
        </r>
        <r>
          <rPr>
            <sz val="8"/>
            <color indexed="81"/>
            <rFont val="Tahoma"/>
            <family val="2"/>
          </rPr>
          <t xml:space="preserve"> No mileage claim will be paid unless the necessary driver details have been lodged with the University</t>
        </r>
      </text>
    </comment>
    <comment ref="A15" authorId="0" shapeId="0">
      <text>
        <r>
          <rPr>
            <b/>
            <sz val="8"/>
            <color indexed="81"/>
            <rFont val="Tahoma"/>
            <family val="2"/>
          </rPr>
          <t>Enter in format:
dd/mm/yy</t>
        </r>
      </text>
    </comment>
    <comment ref="A25" authorId="0" shapeId="0">
      <text>
        <r>
          <rPr>
            <b/>
            <sz val="8"/>
            <color indexed="81"/>
            <rFont val="Tahoma"/>
            <family val="2"/>
          </rPr>
          <t>Enter in format:
dd/mm/yy</t>
        </r>
      </text>
    </comment>
    <comment ref="AL25" authorId="0" shapeId="0">
      <text>
        <r>
          <rPr>
            <b/>
            <sz val="8"/>
            <color indexed="81"/>
            <rFont val="Tahoma"/>
            <family val="2"/>
          </rPr>
          <t>Enter in format:
##.##</t>
        </r>
      </text>
    </comment>
  </commentList>
</comments>
</file>

<file path=xl/sharedStrings.xml><?xml version="1.0" encoding="utf-8"?>
<sst xmlns="http://schemas.openxmlformats.org/spreadsheetml/2006/main" count="278" uniqueCount="136">
  <si>
    <t>Personal Vehicle</t>
  </si>
  <si>
    <t>Yes</t>
  </si>
  <si>
    <t>1400cc or less</t>
  </si>
  <si>
    <t>Petrol</t>
  </si>
  <si>
    <t>NB Please complete One Form per Project Number</t>
  </si>
  <si>
    <t>HWU Owned or leased &amp; allocated for sole use</t>
  </si>
  <si>
    <t>No</t>
  </si>
  <si>
    <t>1400cc to 2000cc</t>
  </si>
  <si>
    <t>Diesel</t>
  </si>
  <si>
    <t xml:space="preserve">                     STAFF </t>
  </si>
  <si>
    <t>over 2000cc</t>
  </si>
  <si>
    <t>LPG</t>
  </si>
  <si>
    <r>
      <t>Name</t>
    </r>
    <r>
      <rPr>
        <b/>
        <sz val="12"/>
        <rFont val="Arial"/>
        <family val="2"/>
      </rPr>
      <t>*</t>
    </r>
    <r>
      <rPr>
        <b/>
        <sz val="8"/>
        <rFont val="Arial"/>
        <family val="2"/>
      </rPr>
      <t>:</t>
    </r>
  </si>
  <si>
    <r>
      <t>Fields marked</t>
    </r>
    <r>
      <rPr>
        <sz val="12"/>
        <rFont val="Arial"/>
        <family val="2"/>
      </rPr>
      <t xml:space="preserve"> *</t>
    </r>
    <r>
      <rPr>
        <sz val="10"/>
        <rFont val="Arial"/>
        <family val="2"/>
      </rPr>
      <t xml:space="preserve"> are mandatory.  Claims will be                                           returned if not completed</t>
    </r>
  </si>
  <si>
    <t>@hw.ac.uk</t>
  </si>
  <si>
    <r>
      <t>PURPOSE</t>
    </r>
    <r>
      <rPr>
        <b/>
        <sz val="12"/>
        <rFont val="Arial"/>
        <family val="2"/>
      </rPr>
      <t>*</t>
    </r>
    <r>
      <rPr>
        <b/>
        <sz val="8"/>
        <rFont val="Arial"/>
        <family val="2"/>
      </rPr>
      <t>:</t>
    </r>
  </si>
  <si>
    <r>
      <t>Dept &amp; Employee Number</t>
    </r>
    <r>
      <rPr>
        <b/>
        <sz val="12"/>
        <rFont val="Arial"/>
        <family val="2"/>
      </rPr>
      <t>*</t>
    </r>
    <r>
      <rPr>
        <b/>
        <sz val="8"/>
        <rFont val="Arial"/>
        <family val="2"/>
      </rPr>
      <t>:</t>
    </r>
  </si>
  <si>
    <r>
      <t>DATES FROM/TO</t>
    </r>
    <r>
      <rPr>
        <b/>
        <sz val="12"/>
        <rFont val="Arial"/>
        <family val="2"/>
      </rPr>
      <t>*</t>
    </r>
    <r>
      <rPr>
        <b/>
        <sz val="8"/>
        <rFont val="Arial"/>
        <family val="2"/>
      </rPr>
      <t>:</t>
    </r>
  </si>
  <si>
    <t>-</t>
  </si>
  <si>
    <r>
      <t>Normal Place of Work</t>
    </r>
    <r>
      <rPr>
        <b/>
        <sz val="12"/>
        <rFont val="Arial"/>
        <family val="2"/>
      </rPr>
      <t>*</t>
    </r>
    <r>
      <rPr>
        <b/>
        <sz val="8"/>
        <rFont val="Arial"/>
        <family val="2"/>
      </rPr>
      <t>:</t>
    </r>
  </si>
  <si>
    <t>BUSINESS MILEAGE CLAIM</t>
  </si>
  <si>
    <t>Vehicle USED</t>
  </si>
  <si>
    <t>MAKE:</t>
  </si>
  <si>
    <t>MODEL</t>
  </si>
  <si>
    <t>ENGINE SIZE:</t>
  </si>
  <si>
    <t>FUEL TYPE</t>
  </si>
  <si>
    <t>Books</t>
  </si>
  <si>
    <t>DRIVERS PERMIT Number</t>
  </si>
  <si>
    <t>FIND DISTANCE</t>
  </si>
  <si>
    <t>Consumables</t>
  </si>
  <si>
    <t>DATE</t>
  </si>
  <si>
    <t>DETAILS OF JOURNEY</t>
  </si>
  <si>
    <r>
      <t xml:space="preserve">BUSINESS MILES </t>
    </r>
    <r>
      <rPr>
        <sz val="7"/>
        <rFont val="Arial"/>
        <family val="2"/>
      </rPr>
      <t>(a)</t>
    </r>
  </si>
  <si>
    <r>
      <t xml:space="preserve">Pence per mile </t>
    </r>
    <r>
      <rPr>
        <sz val="7"/>
        <rFont val="Arial"/>
        <family val="2"/>
      </rPr>
      <t>(b)</t>
    </r>
  </si>
  <si>
    <r>
      <t xml:space="preserve">AMOUNT       </t>
    </r>
    <r>
      <rPr>
        <sz val="7"/>
        <rFont val="Arial"/>
        <family val="2"/>
      </rPr>
      <t xml:space="preserve">   ( c )</t>
    </r>
  </si>
  <si>
    <t>Fuel/parking/tolls</t>
  </si>
  <si>
    <t>p</t>
  </si>
  <si>
    <t>Hospitality</t>
  </si>
  <si>
    <t>IT Hardware</t>
  </si>
  <si>
    <t>IT Software</t>
  </si>
  <si>
    <t>Phone Charges</t>
  </si>
  <si>
    <t>Postage &amp; Freight</t>
  </si>
  <si>
    <t>Printing, Stationery &amp; Copying</t>
  </si>
  <si>
    <t>Relocation</t>
  </si>
  <si>
    <t>Subscriptions</t>
  </si>
  <si>
    <t>Subsistence - Accomodation</t>
  </si>
  <si>
    <t>TOTAL OF CLAIM = Totals of ( a ) x ( b ) = ( c )</t>
  </si>
  <si>
    <t>Subsistence - Meals</t>
  </si>
  <si>
    <t>Training &amp; Conferences</t>
  </si>
  <si>
    <t>EXPENSE CLAIM</t>
  </si>
  <si>
    <t>FOR PARKING, TRAVEL, SUBSISTENCE AND ACCOMMODATION, HOSPITALITY ETC.</t>
  </si>
  <si>
    <t>Travel - Air</t>
  </si>
  <si>
    <t>CLAIM TYPE</t>
  </si>
  <si>
    <t>DETAILS</t>
  </si>
  <si>
    <t>Gross</t>
  </si>
  <si>
    <t>Travel - Other</t>
  </si>
  <si>
    <t>(e)</t>
  </si>
  <si>
    <t>Travel - Rail</t>
  </si>
  <si>
    <t>Cash Advance Already Received</t>
  </si>
  <si>
    <t>(f)</t>
  </si>
  <si>
    <t>Total Due to Employee/Back to HWU</t>
  </si>
  <si>
    <t>=</t>
  </si>
  <si>
    <t>Totals of (c) + (e) - (f)</t>
  </si>
  <si>
    <t>ENTITY</t>
  </si>
  <si>
    <t>PROJECT No.</t>
  </si>
  <si>
    <t>TASK</t>
  </si>
  <si>
    <t>PROJECT EXPENDITURE ORGANISATION</t>
  </si>
  <si>
    <t>VALUE</t>
  </si>
  <si>
    <t>IMPORTANT: - Heriot-Watt University ONLY pay claims via BACS Transfer to United Kingdom GBP bank accounts.</t>
  </si>
  <si>
    <t>LINK to sheet</t>
  </si>
  <si>
    <t>DECLARATION - CLAIMANT</t>
  </si>
  <si>
    <t>DECLARATION - APPROVER</t>
  </si>
  <si>
    <t>I declare that the expenses detailed on this claim have been incurred on the business of the University and that I am entitled to the allowances as claimed under the Financial Regulations and the Travel &amp; Expenses Policy.</t>
  </si>
  <si>
    <t>I declare I have checked the authorisation to travel documentation and the supporting documentation of the items claimed and find them to be within the allowances set out in the Financial Regulations and the Travel &amp; Expenses Policy.</t>
  </si>
  <si>
    <t>SIGNATURE OF CLAIMANT:</t>
  </si>
  <si>
    <t>AUTHORISED BY:</t>
  </si>
  <si>
    <t>DATE OF CLAIM:</t>
  </si>
  <si>
    <t>DATE AUTHORISED:</t>
  </si>
  <si>
    <t>PLEASE Print form, Attach SUPPORTING DOCUMENTATION OF ITEMS CLAIMED, Sign, Date and pass for AUTHORISATION</t>
  </si>
  <si>
    <r>
      <t>Email Address</t>
    </r>
    <r>
      <rPr>
        <b/>
        <sz val="12"/>
        <rFont val="Arial"/>
        <family val="2"/>
      </rPr>
      <t>*:</t>
    </r>
  </si>
  <si>
    <t>Motor Cycles</t>
  </si>
  <si>
    <t>Pedal Cycles</t>
  </si>
  <si>
    <t>EXPENSES &amp; MILEAGE CLAIM FORM ( PROJECT)</t>
  </si>
  <si>
    <t>Entertainment Staff/Students</t>
  </si>
  <si>
    <t>Printing Stationery &amp; Copying</t>
  </si>
  <si>
    <t>Subsistence-  Meals</t>
  </si>
  <si>
    <t>UK Incidetals - UK Trip</t>
  </si>
  <si>
    <t>UK Incidentals - Overseas Trip</t>
  </si>
  <si>
    <t>If this is your first claim please provide us with your bank details. Similarly if your bank details change you must inform us in writing using the attached form.</t>
  </si>
  <si>
    <t>EXPENSES &amp; MILEAGE CLAIM FORM (NON-PROJECTS)</t>
  </si>
  <si>
    <r>
      <t xml:space="preserve">Fields marked  </t>
    </r>
    <r>
      <rPr>
        <sz val="12"/>
        <rFont val="Arial"/>
        <family val="2"/>
      </rPr>
      <t>*</t>
    </r>
    <r>
      <rPr>
        <sz val="8"/>
        <rFont val="Arial"/>
        <family val="2"/>
      </rPr>
      <t xml:space="preserve"> are mandatory. Claims will be                                                                        returned if not completed </t>
    </r>
  </si>
  <si>
    <r>
      <t>Email Address</t>
    </r>
    <r>
      <rPr>
        <b/>
        <sz val="12"/>
        <rFont val="Arial"/>
        <family val="2"/>
      </rPr>
      <t>*</t>
    </r>
    <r>
      <rPr>
        <b/>
        <sz val="8"/>
        <rFont val="Arial"/>
        <family val="2"/>
      </rPr>
      <t>:</t>
    </r>
  </si>
  <si>
    <t xml:space="preserve"> </t>
  </si>
  <si>
    <t>*</t>
  </si>
  <si>
    <t>BUSINESS UNIT</t>
  </si>
  <si>
    <t>ACTIVITY</t>
  </si>
  <si>
    <t>JOB CODE</t>
  </si>
  <si>
    <t>Heriot Watt University ONLY pay claims via BACS transfer to UK GBP Bank Accounts</t>
  </si>
  <si>
    <t>Total</t>
  </si>
  <si>
    <t>Personal Vehicleover 2000ccPetrol</t>
  </si>
  <si>
    <t>Personal Vehicle1400cc or lessPetrol</t>
  </si>
  <si>
    <t>Personal Vehicle1400cc to 2000ccPetrol</t>
  </si>
  <si>
    <t>Motor Cycles1400cc or lessPetrol</t>
  </si>
  <si>
    <t>Motor Cycles1400cc to 2000ccPetrol</t>
  </si>
  <si>
    <t>Motor Cyclesover 2000ccPetrol</t>
  </si>
  <si>
    <t>HWU Owned or leased &amp; allocated for sole use1400cc or lessPetrol</t>
  </si>
  <si>
    <t>HWU Owned or leased &amp; allocated for sole use1400cc to 2000ccPetrol</t>
  </si>
  <si>
    <t>HWU Owned or leased &amp; allocated for sole useover 2000ccPetrol</t>
  </si>
  <si>
    <t>Pedal Cycles1400cc or lessPetrol</t>
  </si>
  <si>
    <t>Pedal Cycles1400cc to 2000ccPetrol</t>
  </si>
  <si>
    <t>Pedal Cyclesover 2000ccPetrol</t>
  </si>
  <si>
    <t>Personal Vehicleover 2000ccDiesel</t>
  </si>
  <si>
    <t>Personal Vehicle1400cc or lessDiesel</t>
  </si>
  <si>
    <t>Personal Vehicle1400cc to 2000ccDiesel</t>
  </si>
  <si>
    <t>Motor Cycles1400cc or lessDiesel</t>
  </si>
  <si>
    <t>Motor Cycles1400cc to 2000ccDiesel</t>
  </si>
  <si>
    <t>Motor Cyclesover 2000ccDiesel</t>
  </si>
  <si>
    <t>HWU Owned or leased &amp; allocated for sole use1400cc or lessDiesel</t>
  </si>
  <si>
    <t>HWU Owned or leased &amp; allocated for sole use1400cc to 2000ccDiesel</t>
  </si>
  <si>
    <t>HWU Owned or leased &amp; allocated for sole useover 2000ccDiesel</t>
  </si>
  <si>
    <t>Pedal Cycles1400cc or lessDiesel</t>
  </si>
  <si>
    <t>Pedal Cyclesover 2000ccDiesel</t>
  </si>
  <si>
    <t>Pedal Cycles1400cc to 2000ccDiesel</t>
  </si>
  <si>
    <t>Personal Vehicleover 2000ccLPG</t>
  </si>
  <si>
    <t>Personal Vehicle1400cc or lessLPG</t>
  </si>
  <si>
    <t>Personal Vehicle1400cc to 2000ccLPG</t>
  </si>
  <si>
    <t>Motor Cycles1400cc or lessLPG</t>
  </si>
  <si>
    <t>Motor Cycles1400cc to 2000ccLPG</t>
  </si>
  <si>
    <t>Motor Cyclesover 2000ccLPG</t>
  </si>
  <si>
    <t>HWU Owned or leased &amp; allocated for sole use1400cc or lessLPG</t>
  </si>
  <si>
    <t>HWU Owned or leased &amp; allocated for sole use1400cc to 2000ccLPG</t>
  </si>
  <si>
    <t>HWU Owned or leased &amp; allocated for sole useover 2000ccLPG</t>
  </si>
  <si>
    <t>Pedal Cycles1400cc or lessLPG</t>
  </si>
  <si>
    <t>Pedal Cycles1400cc to 2000ccLPG</t>
  </si>
  <si>
    <t>Pedal Cyclesover 2000ccLPG</t>
  </si>
  <si>
    <t>Fuel/Parking/Tolls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</si>
</sst>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d/mm/yy"/>
    <numFmt numFmtId="165" formatCode="[$-409]dd\-mmm\-yy;@"/>
    <numFmt numFmtId="166" formatCode="0000"/>
  </numFmts>
  <fonts count="22" x14ac:knownFonts="1">
    <font>
      <sz val="11"/>
      <color theme="1"/>
      <name val="Calibri"/>
      <family val="2"/>
      <scheme val="minor"/>
    </font>
    <font>
      <sz val="11"/>
      <color theme="1"/>
      <name val="Calibri"/>
      <family val="2"/>
      <scheme val="minor"/>
    </font>
    <font>
      <b/>
      <sz val="12"/>
      <name val="Arial"/>
      <family val="2"/>
    </font>
    <font>
      <sz val="10"/>
      <name val="Arial"/>
      <family val="2"/>
    </font>
    <font>
      <u/>
      <sz val="10"/>
      <color indexed="12"/>
      <name val="Arial"/>
      <family val="2"/>
    </font>
    <font>
      <b/>
      <u/>
      <sz val="10"/>
      <color indexed="12"/>
      <name val="Arial"/>
      <family val="2"/>
    </font>
    <font>
      <b/>
      <sz val="10"/>
      <name val="Arial"/>
      <family val="2"/>
    </font>
    <font>
      <b/>
      <sz val="8"/>
      <name val="Arial"/>
      <family val="2"/>
    </font>
    <font>
      <sz val="10"/>
      <name val="Arial"/>
      <family val="2"/>
    </font>
    <font>
      <sz val="12"/>
      <name val="Arial"/>
      <family val="2"/>
    </font>
    <font>
      <sz val="8"/>
      <name val="Arial"/>
      <family val="2"/>
    </font>
    <font>
      <b/>
      <sz val="11"/>
      <name val="Arial"/>
      <family val="2"/>
    </font>
    <font>
      <u/>
      <sz val="8"/>
      <color indexed="12"/>
      <name val="Arial"/>
      <family val="2"/>
    </font>
    <font>
      <b/>
      <sz val="7"/>
      <name val="Arial"/>
      <family val="2"/>
    </font>
    <font>
      <sz val="7"/>
      <name val="Arial"/>
      <family val="2"/>
    </font>
    <font>
      <sz val="11"/>
      <name val="Arial"/>
      <family val="2"/>
    </font>
    <font>
      <sz val="6"/>
      <name val="Arial"/>
      <family val="2"/>
    </font>
    <font>
      <sz val="4"/>
      <name val="Arial"/>
      <family val="2"/>
    </font>
    <font>
      <b/>
      <sz val="8"/>
      <color indexed="81"/>
      <name val="Tahoma"/>
      <family val="2"/>
    </font>
    <font>
      <sz val="8"/>
      <color indexed="81"/>
      <name val="Tahoma"/>
      <family val="2"/>
    </font>
    <font>
      <b/>
      <sz val="14"/>
      <color theme="1"/>
      <name val="Calibri"/>
      <family val="2"/>
      <scheme val="minor"/>
    </font>
    <font>
      <sz val="8"/>
      <color theme="1"/>
      <name val="Arial"/>
      <family val="2"/>
    </font>
  </fonts>
  <fills count="8">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26"/>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427">
    <xf numFmtId="0" fontId="0" fillId="0" borderId="0" xfId="0"/>
    <xf numFmtId="0" fontId="0" fillId="0" borderId="0" xfId="0" applyProtection="1"/>
    <xf numFmtId="0" fontId="3" fillId="0" borderId="0" xfId="0" applyFont="1" applyProtection="1"/>
    <xf numFmtId="0" fontId="3" fillId="4" borderId="7" xfId="0" quotePrefix="1" applyFont="1" applyFill="1" applyBorder="1" applyAlignment="1" applyProtection="1">
      <alignment horizontal="left" vertical="top"/>
    </xf>
    <xf numFmtId="0" fontId="3" fillId="4" borderId="7" xfId="0" applyFont="1" applyFill="1" applyBorder="1" applyAlignment="1" applyProtection="1">
      <alignment horizontal="left" vertical="top"/>
    </xf>
    <xf numFmtId="14" fontId="3" fillId="2" borderId="7" xfId="0" applyNumberFormat="1" applyFont="1" applyFill="1" applyBorder="1" applyAlignment="1" applyProtection="1">
      <alignment horizontal="center" vertical="top"/>
    </xf>
    <xf numFmtId="4" fontId="10" fillId="2" borderId="10" xfId="0" applyNumberFormat="1" applyFont="1" applyFill="1" applyBorder="1" applyAlignment="1" applyProtection="1">
      <alignment vertical="center"/>
    </xf>
    <xf numFmtId="4" fontId="10" fillId="2" borderId="11" xfId="0" applyNumberFormat="1" applyFont="1" applyFill="1" applyBorder="1" applyAlignment="1" applyProtection="1">
      <alignment vertical="center"/>
    </xf>
    <xf numFmtId="0" fontId="0" fillId="0" borderId="0" xfId="0" applyAlignment="1" applyProtection="1"/>
    <xf numFmtId="0" fontId="10" fillId="0" borderId="0" xfId="0" applyFont="1" applyProtection="1"/>
    <xf numFmtId="0" fontId="10" fillId="0" borderId="0" xfId="0" applyFont="1" applyBorder="1" applyProtection="1"/>
    <xf numFmtId="0" fontId="0" fillId="2" borderId="11" xfId="0" applyFill="1" applyBorder="1" applyAlignment="1" applyProtection="1">
      <alignment horizontal="left" vertical="center"/>
    </xf>
    <xf numFmtId="0" fontId="0" fillId="0" borderId="0" xfId="0" applyBorder="1" applyProtection="1"/>
    <xf numFmtId="0" fontId="10" fillId="0" borderId="0" xfId="0" applyFont="1" applyAlignment="1" applyProtection="1">
      <alignment vertical="center"/>
    </xf>
    <xf numFmtId="0" fontId="10" fillId="0" borderId="0" xfId="0" applyFont="1" applyBorder="1" applyAlignment="1" applyProtection="1">
      <alignment vertical="center"/>
    </xf>
    <xf numFmtId="4" fontId="6" fillId="2" borderId="0" xfId="0" applyNumberFormat="1" applyFont="1" applyFill="1" applyBorder="1" applyAlignment="1" applyProtection="1">
      <alignment horizontal="right" vertical="center" shrinkToFit="1"/>
    </xf>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164" fontId="11" fillId="2" borderId="9" xfId="0" applyNumberFormat="1" applyFont="1" applyFill="1" applyBorder="1" applyAlignment="1" applyProtection="1">
      <alignment vertical="center"/>
    </xf>
    <xf numFmtId="0" fontId="15" fillId="2" borderId="10" xfId="0" applyFont="1" applyFill="1" applyBorder="1" applyAlignment="1" applyProtection="1">
      <alignment vertical="center"/>
    </xf>
    <xf numFmtId="0" fontId="10" fillId="2" borderId="10" xfId="0" applyFont="1" applyFill="1" applyBorder="1" applyAlignment="1" applyProtection="1">
      <alignment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10" xfId="0" applyFont="1" applyFill="1" applyBorder="1" applyAlignment="1" applyProtection="1">
      <alignment vertical="center"/>
    </xf>
    <xf numFmtId="4" fontId="10" fillId="2" borderId="10" xfId="0" applyNumberFormat="1" applyFont="1" applyFill="1" applyBorder="1" applyAlignment="1" applyProtection="1">
      <alignment horizontal="left" vertical="center"/>
    </xf>
    <xf numFmtId="4" fontId="0" fillId="2" borderId="10" xfId="0" applyNumberFormat="1" applyFill="1" applyBorder="1" applyAlignment="1" applyProtection="1">
      <alignment vertical="center"/>
    </xf>
    <xf numFmtId="4" fontId="10" fillId="2" borderId="2" xfId="0" applyNumberFormat="1" applyFont="1" applyFill="1" applyBorder="1" applyAlignment="1" applyProtection="1">
      <alignment vertical="center"/>
    </xf>
    <xf numFmtId="0" fontId="7" fillId="0" borderId="0" xfId="0" applyFont="1" applyProtection="1"/>
    <xf numFmtId="0" fontId="7" fillId="2" borderId="13" xfId="0" applyFont="1" applyFill="1" applyBorder="1" applyAlignment="1" applyProtection="1">
      <alignment horizontal="right" vertical="center" indent="2"/>
    </xf>
    <xf numFmtId="0" fontId="7" fillId="2" borderId="9" xfId="0" applyFont="1" applyFill="1" applyBorder="1" applyAlignment="1" applyProtection="1">
      <alignment vertical="center"/>
    </xf>
    <xf numFmtId="0" fontId="7" fillId="2" borderId="10" xfId="0" applyFont="1" applyFill="1" applyBorder="1" applyAlignment="1" applyProtection="1">
      <alignment horizontal="left" vertical="center" indent="2"/>
    </xf>
    <xf numFmtId="0" fontId="7" fillId="2" borderId="10" xfId="0" applyFont="1" applyFill="1" applyBorder="1" applyAlignment="1" applyProtection="1">
      <alignment vertical="center"/>
    </xf>
    <xf numFmtId="0" fontId="7" fillId="2" borderId="10" xfId="0" quotePrefix="1" applyFont="1" applyFill="1" applyBorder="1" applyAlignment="1" applyProtection="1">
      <alignment vertical="center"/>
    </xf>
    <xf numFmtId="0" fontId="7" fillId="2" borderId="18" xfId="0" applyFont="1" applyFill="1" applyBorder="1" applyAlignment="1" applyProtection="1">
      <alignment horizontal="left" vertical="center" indent="2"/>
    </xf>
    <xf numFmtId="0" fontId="16" fillId="2" borderId="4" xfId="0" applyFont="1" applyFill="1" applyBorder="1" applyAlignment="1" applyProtection="1">
      <alignment horizontal="center" vertical="top" wrapText="1"/>
    </xf>
    <xf numFmtId="0" fontId="17" fillId="2" borderId="0" xfId="0" applyFont="1" applyFill="1" applyBorder="1" applyAlignment="1" applyProtection="1">
      <alignment horizontal="center" vertical="top" wrapText="1"/>
    </xf>
    <xf numFmtId="0" fontId="16" fillId="2" borderId="5" xfId="0" applyFont="1" applyFill="1" applyBorder="1" applyAlignment="1" applyProtection="1">
      <alignment horizontal="center" vertical="top" wrapText="1"/>
    </xf>
    <xf numFmtId="0" fontId="16" fillId="0" borderId="0" xfId="0" applyFont="1" applyAlignment="1" applyProtection="1">
      <alignment horizontal="center" vertical="top" wrapText="1"/>
    </xf>
    <xf numFmtId="0" fontId="0" fillId="2" borderId="0" xfId="0" applyFill="1" applyBorder="1" applyProtection="1"/>
    <xf numFmtId="0" fontId="10" fillId="2" borderId="4" xfId="0" applyFont="1" applyFill="1" applyBorder="1" applyAlignment="1" applyProtection="1"/>
    <xf numFmtId="0" fontId="10" fillId="2" borderId="0" xfId="0" applyFont="1" applyFill="1" applyBorder="1" applyAlignment="1" applyProtection="1">
      <alignment horizontal="center" vertical="center"/>
    </xf>
    <xf numFmtId="0" fontId="0" fillId="2" borderId="0" xfId="0" applyFill="1" applyBorder="1" applyAlignment="1" applyProtection="1">
      <alignment vertical="center"/>
    </xf>
    <xf numFmtId="49" fontId="0" fillId="4" borderId="12" xfId="0" applyNumberFormat="1" applyFill="1" applyBorder="1" applyAlignment="1" applyProtection="1">
      <alignment vertical="center"/>
      <protection locked="0"/>
    </xf>
    <xf numFmtId="0" fontId="10" fillId="2" borderId="0" xfId="0" applyFont="1" applyFill="1" applyBorder="1" applyProtection="1"/>
    <xf numFmtId="0" fontId="10" fillId="2" borderId="5" xfId="0" applyFont="1" applyFill="1" applyBorder="1" applyAlignment="1" applyProtection="1"/>
    <xf numFmtId="0" fontId="10" fillId="0" borderId="0" xfId="0" applyFont="1" applyAlignment="1" applyProtection="1"/>
    <xf numFmtId="0" fontId="3" fillId="2" borderId="0" xfId="0" applyFont="1" applyFill="1" applyBorder="1" applyAlignment="1" applyProtection="1">
      <alignment horizontal="center" vertical="center"/>
    </xf>
    <xf numFmtId="0" fontId="6" fillId="2" borderId="0" xfId="0" applyFont="1" applyFill="1" applyBorder="1" applyAlignment="1" applyProtection="1"/>
    <xf numFmtId="0" fontId="6" fillId="2" borderId="5" xfId="0" applyFont="1" applyFill="1" applyBorder="1" applyAlignment="1" applyProtection="1"/>
    <xf numFmtId="0" fontId="6" fillId="0" borderId="0" xfId="0" applyFont="1" applyProtection="1"/>
    <xf numFmtId="0" fontId="7" fillId="2" borderId="4" xfId="0" applyFont="1" applyFill="1" applyBorder="1" applyProtection="1"/>
    <xf numFmtId="0" fontId="12" fillId="2" borderId="0" xfId="2" applyFont="1" applyFill="1" applyBorder="1" applyAlignment="1" applyProtection="1"/>
    <xf numFmtId="0" fontId="7" fillId="2" borderId="0" xfId="0" applyFont="1" applyFill="1" applyBorder="1" applyProtection="1"/>
    <xf numFmtId="0" fontId="10" fillId="2" borderId="0" xfId="0" applyFont="1" applyFill="1" applyBorder="1" applyAlignment="1" applyProtection="1"/>
    <xf numFmtId="0" fontId="7" fillId="2" borderId="6" xfId="0" applyFont="1" applyFill="1" applyBorder="1" applyAlignment="1" applyProtection="1"/>
    <xf numFmtId="0" fontId="7" fillId="2" borderId="7" xfId="0" applyFont="1" applyFill="1" applyBorder="1" applyAlignment="1" applyProtection="1"/>
    <xf numFmtId="0" fontId="7" fillId="2" borderId="8" xfId="0" applyFont="1" applyFill="1" applyBorder="1" applyAlignment="1" applyProtection="1"/>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5" fillId="2" borderId="4" xfId="2" applyFont="1" applyFill="1" applyBorder="1" applyAlignment="1" applyProtection="1"/>
    <xf numFmtId="0" fontId="4" fillId="2" borderId="0" xfId="2" applyFont="1" applyFill="1" applyBorder="1" applyAlignment="1" applyProtection="1"/>
    <xf numFmtId="0" fontId="4" fillId="2" borderId="5" xfId="2" applyFont="1" applyFill="1" applyBorder="1" applyAlignment="1" applyProtection="1"/>
    <xf numFmtId="0" fontId="10" fillId="0" borderId="4" xfId="0" applyFont="1" applyBorder="1" applyAlignment="1" applyProtection="1">
      <alignment horizontal="center"/>
    </xf>
    <xf numFmtId="0" fontId="10" fillId="0" borderId="0" xfId="0" applyFont="1" applyBorder="1" applyAlignment="1" applyProtection="1">
      <alignment horizontal="center"/>
    </xf>
    <xf numFmtId="0" fontId="21" fillId="0" borderId="0" xfId="0" applyFont="1" applyProtection="1"/>
    <xf numFmtId="0" fontId="0" fillId="5" borderId="0" xfId="0" applyFill="1" applyAlignment="1" applyProtection="1">
      <alignment horizontal="center"/>
    </xf>
    <xf numFmtId="0" fontId="0" fillId="5" borderId="5" xfId="0" applyFill="1" applyBorder="1" applyAlignment="1" applyProtection="1">
      <alignment horizontal="center"/>
    </xf>
    <xf numFmtId="0" fontId="12" fillId="5" borderId="4" xfId="2" applyFont="1" applyFill="1" applyBorder="1" applyAlignment="1" applyProtection="1"/>
    <xf numFmtId="0" fontId="12" fillId="5" borderId="0" xfId="2" applyFont="1" applyFill="1" applyBorder="1" applyAlignment="1" applyProtection="1"/>
    <xf numFmtId="0" fontId="12" fillId="5" borderId="5" xfId="2" applyFont="1" applyFill="1" applyBorder="1" applyAlignment="1" applyProtection="1"/>
    <xf numFmtId="14" fontId="3" fillId="6" borderId="7" xfId="0" applyNumberFormat="1" applyFont="1" applyFill="1" applyBorder="1" applyAlignment="1" applyProtection="1">
      <alignment horizontal="center" vertical="top"/>
    </xf>
    <xf numFmtId="4" fontId="10" fillId="6" borderId="10" xfId="0" applyNumberFormat="1" applyFont="1" applyFill="1" applyBorder="1" applyAlignment="1" applyProtection="1">
      <alignment vertical="center"/>
    </xf>
    <xf numFmtId="4" fontId="10" fillId="6" borderId="11" xfId="0" applyNumberFormat="1" applyFont="1" applyFill="1" applyBorder="1" applyAlignment="1" applyProtection="1">
      <alignment vertical="center"/>
    </xf>
    <xf numFmtId="0" fontId="0" fillId="6" borderId="11" xfId="0" applyFill="1" applyBorder="1" applyAlignment="1" applyProtection="1">
      <alignment horizontal="left" vertical="center"/>
    </xf>
    <xf numFmtId="0" fontId="7" fillId="6" borderId="2" xfId="0" applyFont="1" applyFill="1" applyBorder="1" applyAlignment="1" applyProtection="1">
      <alignment horizontal="left" vertical="center"/>
    </xf>
    <xf numFmtId="0" fontId="7" fillId="6" borderId="7" xfId="0" applyFont="1" applyFill="1" applyBorder="1" applyAlignment="1" applyProtection="1">
      <alignment horizontal="left" vertical="center"/>
    </xf>
    <xf numFmtId="0" fontId="7" fillId="6" borderId="13" xfId="0" applyFont="1" applyFill="1" applyBorder="1" applyAlignment="1" applyProtection="1">
      <alignment horizontal="right" vertical="center" indent="2"/>
    </xf>
    <xf numFmtId="0" fontId="7" fillId="6" borderId="9" xfId="0" applyFont="1" applyFill="1" applyBorder="1" applyAlignment="1" applyProtection="1">
      <alignment vertical="center"/>
    </xf>
    <xf numFmtId="0" fontId="7" fillId="6" borderId="10" xfId="0" applyFont="1" applyFill="1" applyBorder="1" applyAlignment="1" applyProtection="1">
      <alignment horizontal="left" vertical="center" indent="2"/>
    </xf>
    <xf numFmtId="0" fontId="7" fillId="6" borderId="10" xfId="0" applyFont="1" applyFill="1" applyBorder="1" applyAlignment="1" applyProtection="1">
      <alignment vertical="center"/>
    </xf>
    <xf numFmtId="0" fontId="7" fillId="6" borderId="10" xfId="0" quotePrefix="1" applyFont="1" applyFill="1" applyBorder="1" applyAlignment="1" applyProtection="1">
      <alignment vertical="center"/>
    </xf>
    <xf numFmtId="0" fontId="7" fillId="6" borderId="18" xfId="0" applyFont="1" applyFill="1" applyBorder="1" applyAlignment="1" applyProtection="1">
      <alignment horizontal="left" vertical="center" indent="2"/>
    </xf>
    <xf numFmtId="0" fontId="16" fillId="6" borderId="4" xfId="0" applyFont="1" applyFill="1" applyBorder="1" applyAlignment="1" applyProtection="1">
      <alignment horizontal="center" vertical="top" wrapText="1"/>
    </xf>
    <xf numFmtId="0" fontId="17" fillId="7" borderId="0" xfId="0" applyFont="1" applyFill="1" applyBorder="1" applyAlignment="1" applyProtection="1">
      <alignment horizontal="center" vertical="top" wrapText="1"/>
    </xf>
    <xf numFmtId="0" fontId="16" fillId="6" borderId="5" xfId="0" applyFont="1" applyFill="1" applyBorder="1" applyAlignment="1" applyProtection="1">
      <alignment horizontal="center" vertical="top" wrapText="1"/>
    </xf>
    <xf numFmtId="0" fontId="0" fillId="7" borderId="7" xfId="0" applyFill="1" applyBorder="1" applyAlignment="1" applyProtection="1"/>
    <xf numFmtId="0" fontId="0" fillId="7" borderId="0" xfId="0" applyFill="1" applyBorder="1" applyAlignment="1" applyProtection="1"/>
    <xf numFmtId="0" fontId="10" fillId="6" borderId="4" xfId="0" applyFont="1" applyFill="1" applyBorder="1" applyAlignment="1" applyProtection="1"/>
    <xf numFmtId="0" fontId="10" fillId="7" borderId="0" xfId="0" applyFont="1" applyFill="1" applyBorder="1" applyAlignment="1" applyProtection="1">
      <alignment horizontal="center" vertical="center"/>
    </xf>
    <xf numFmtId="0" fontId="10" fillId="6" borderId="5" xfId="0" applyFont="1" applyFill="1" applyBorder="1" applyAlignment="1" applyProtection="1"/>
    <xf numFmtId="166" fontId="3" fillId="7" borderId="0" xfId="0" applyNumberFormat="1" applyFont="1" applyFill="1" applyBorder="1" applyAlignment="1" applyProtection="1"/>
    <xf numFmtId="0" fontId="3" fillId="7" borderId="0" xfId="0" applyFont="1" applyFill="1" applyBorder="1" applyAlignment="1" applyProtection="1"/>
    <xf numFmtId="0" fontId="10" fillId="7" borderId="0" xfId="0" applyFont="1" applyFill="1" applyBorder="1" applyAlignment="1" applyProtection="1"/>
    <xf numFmtId="0" fontId="16" fillId="5" borderId="0" xfId="0" applyFont="1" applyFill="1" applyBorder="1" applyAlignment="1" applyProtection="1">
      <alignment horizontal="center" vertical="top" wrapText="1"/>
    </xf>
    <xf numFmtId="0" fontId="6" fillId="6" borderId="0" xfId="0" applyFont="1" applyFill="1" applyBorder="1" applyAlignment="1" applyProtection="1"/>
    <xf numFmtId="0" fontId="6" fillId="6" borderId="5" xfId="0" applyFont="1" applyFill="1" applyBorder="1" applyAlignment="1" applyProtection="1"/>
    <xf numFmtId="0" fontId="7" fillId="6" borderId="4" xfId="0" applyFont="1" applyFill="1" applyBorder="1" applyProtection="1"/>
    <xf numFmtId="0" fontId="10" fillId="6" borderId="0" xfId="0" applyFont="1" applyFill="1" applyBorder="1" applyProtection="1"/>
    <xf numFmtId="0" fontId="12" fillId="6" borderId="0" xfId="2" applyFont="1" applyFill="1" applyBorder="1" applyAlignment="1" applyProtection="1"/>
    <xf numFmtId="0" fontId="7" fillId="6" borderId="0" xfId="0" applyFont="1" applyFill="1" applyBorder="1" applyProtection="1"/>
    <xf numFmtId="0" fontId="10" fillId="6" borderId="0" xfId="0" applyFont="1" applyFill="1" applyBorder="1" applyAlignment="1" applyProtection="1"/>
    <xf numFmtId="0" fontId="7" fillId="6" borderId="6" xfId="0" applyFont="1" applyFill="1" applyBorder="1" applyAlignment="1" applyProtection="1"/>
    <xf numFmtId="0" fontId="7" fillId="6" borderId="7" xfId="0" applyFont="1" applyFill="1" applyBorder="1" applyAlignment="1" applyProtection="1"/>
    <xf numFmtId="0" fontId="7" fillId="6" borderId="8" xfId="0" applyFont="1" applyFill="1" applyBorder="1" applyAlignment="1" applyProtection="1"/>
    <xf numFmtId="0" fontId="10" fillId="0" borderId="22" xfId="0" applyFont="1" applyBorder="1" applyAlignment="1" applyProtection="1">
      <alignment horizontal="center"/>
    </xf>
    <xf numFmtId="0" fontId="3" fillId="0" borderId="0" xfId="0" applyFont="1" applyAlignment="1" applyProtection="1">
      <alignment vertical="center"/>
    </xf>
    <xf numFmtId="0" fontId="0" fillId="2" borderId="4" xfId="0" applyFill="1" applyBorder="1" applyAlignment="1" applyProtection="1"/>
    <xf numFmtId="0" fontId="0" fillId="2" borderId="0" xfId="0" applyFill="1" applyBorder="1" applyAlignment="1" applyProtection="1"/>
    <xf numFmtId="0" fontId="0" fillId="2" borderId="5" xfId="0" applyFill="1" applyBorder="1" applyAlignment="1" applyProtection="1"/>
    <xf numFmtId="0" fontId="6" fillId="2" borderId="4" xfId="0" applyFont="1" applyFill="1" applyBorder="1" applyAlignment="1" applyProtection="1"/>
    <xf numFmtId="0" fontId="6" fillId="3" borderId="0" xfId="0" applyFont="1" applyFill="1" applyBorder="1" applyAlignment="1" applyProtection="1"/>
    <xf numFmtId="0" fontId="20" fillId="3" borderId="0" xfId="0" applyFont="1" applyFill="1" applyAlignment="1" applyProtection="1">
      <alignment horizontal="center"/>
    </xf>
    <xf numFmtId="0" fontId="7" fillId="2" borderId="9" xfId="0" applyFont="1" applyFill="1" applyBorder="1" applyAlignment="1" applyProtection="1">
      <alignment horizontal="right" vertical="center"/>
    </xf>
    <xf numFmtId="0" fontId="0" fillId="2" borderId="10" xfId="0" applyFill="1" applyBorder="1" applyAlignment="1" applyProtection="1">
      <alignment vertical="center"/>
    </xf>
    <xf numFmtId="0" fontId="7" fillId="2" borderId="7" xfId="0" applyFont="1" applyFill="1" applyBorder="1" applyAlignment="1" applyProtection="1">
      <alignment horizontal="left" vertical="center" indent="2"/>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16" fillId="2" borderId="0" xfId="0" applyFont="1" applyFill="1" applyBorder="1" applyAlignment="1" applyProtection="1">
      <alignment horizontal="center" vertical="top" wrapText="1"/>
    </xf>
    <xf numFmtId="0" fontId="0" fillId="6" borderId="4" xfId="0" applyFill="1" applyBorder="1" applyAlignment="1" applyProtection="1"/>
    <xf numFmtId="0" fontId="0" fillId="6" borderId="0" xfId="0" applyFill="1" applyBorder="1" applyAlignment="1" applyProtection="1"/>
    <xf numFmtId="0" fontId="0" fillId="6" borderId="5" xfId="0" applyFill="1" applyBorder="1" applyAlignment="1" applyProtection="1"/>
    <xf numFmtId="0" fontId="16" fillId="7" borderId="0" xfId="0" applyFont="1" applyFill="1" applyBorder="1" applyAlignment="1" applyProtection="1">
      <alignment horizontal="center" vertical="top" wrapText="1"/>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0" fillId="6" borderId="10" xfId="0" applyFill="1" applyBorder="1" applyAlignment="1" applyProtection="1">
      <alignment vertical="center"/>
    </xf>
    <xf numFmtId="0" fontId="7" fillId="6" borderId="7" xfId="0" applyFont="1" applyFill="1" applyBorder="1" applyAlignment="1" applyProtection="1">
      <alignment horizontal="left" vertical="center" indent="2"/>
    </xf>
    <xf numFmtId="0" fontId="0" fillId="5" borderId="0" xfId="0" applyFill="1" applyProtection="1"/>
    <xf numFmtId="166" fontId="3" fillId="7" borderId="7" xfId="0" applyNumberFormat="1" applyFont="1" applyFill="1" applyBorder="1" applyAlignment="1" applyProtection="1"/>
    <xf numFmtId="0" fontId="10" fillId="7" borderId="7" xfId="0" applyFont="1" applyFill="1" applyBorder="1" applyAlignment="1" applyProtection="1"/>
    <xf numFmtId="0" fontId="3" fillId="7" borderId="7" xfId="0" applyFont="1" applyFill="1" applyBorder="1" applyAlignment="1" applyProtection="1"/>
    <xf numFmtId="0" fontId="10" fillId="0" borderId="0" xfId="0" applyFont="1" applyFill="1" applyBorder="1" applyAlignment="1" applyProtection="1">
      <alignment wrapText="1"/>
    </xf>
    <xf numFmtId="0" fontId="10" fillId="0" borderId="5" xfId="0" applyFont="1" applyFill="1" applyBorder="1" applyAlignment="1" applyProtection="1">
      <alignment wrapText="1"/>
    </xf>
    <xf numFmtId="0" fontId="0" fillId="2" borderId="4" xfId="0" applyFill="1" applyBorder="1" applyAlignment="1" applyProtection="1"/>
    <xf numFmtId="0" fontId="0" fillId="2" borderId="0" xfId="0" applyFill="1" applyBorder="1" applyAlignment="1" applyProtection="1"/>
    <xf numFmtId="0" fontId="0" fillId="2" borderId="5" xfId="0" applyFill="1" applyBorder="1" applyAlignment="1" applyProtection="1"/>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0" fillId="2" borderId="7" xfId="0" applyFill="1" applyBorder="1" applyAlignment="1" applyProtection="1">
      <alignment vertical="center"/>
    </xf>
    <xf numFmtId="0" fontId="3" fillId="4" borderId="7" xfId="0" applyFont="1" applyFill="1" applyBorder="1" applyAlignment="1" applyProtection="1">
      <alignment horizontal="right" vertical="top"/>
      <protection locked="0"/>
    </xf>
    <xf numFmtId="0" fontId="0" fillId="2" borderId="0" xfId="0" applyFill="1" applyBorder="1" applyAlignment="1" applyProtection="1">
      <alignment horizontal="left"/>
    </xf>
    <xf numFmtId="0" fontId="0" fillId="2" borderId="5" xfId="0" applyFill="1" applyBorder="1" applyAlignment="1" applyProtection="1">
      <alignment horizontal="left"/>
    </xf>
    <xf numFmtId="0" fontId="6" fillId="2" borderId="4" xfId="0" applyFont="1" applyFill="1" applyBorder="1" applyAlignment="1" applyProtection="1"/>
    <xf numFmtId="0" fontId="6" fillId="3" borderId="0" xfId="0" applyFont="1" applyFill="1" applyBorder="1" applyAlignment="1" applyProtection="1"/>
    <xf numFmtId="0" fontId="2" fillId="2" borderId="0" xfId="0" applyFont="1" applyFill="1" applyBorder="1" applyAlignment="1" applyProtection="1"/>
    <xf numFmtId="0" fontId="2" fillId="2" borderId="5" xfId="0" applyFont="1" applyFill="1" applyBorder="1" applyAlignment="1" applyProtection="1"/>
    <xf numFmtId="0" fontId="3" fillId="4" borderId="7" xfId="0" applyFont="1" applyFill="1" applyBorder="1" applyAlignment="1" applyProtection="1">
      <alignment vertical="top"/>
      <protection locked="0"/>
    </xf>
    <xf numFmtId="0" fontId="8"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20" fillId="3" borderId="0" xfId="0" applyFont="1" applyFill="1" applyAlignment="1" applyProtection="1">
      <alignment horizontal="center"/>
    </xf>
    <xf numFmtId="0" fontId="3" fillId="4" borderId="7" xfId="0" applyFont="1" applyFill="1" applyBorder="1" applyAlignment="1" applyProtection="1">
      <alignment horizontal="center" vertical="top" wrapText="1" shrinkToFit="1"/>
      <protection locked="0"/>
    </xf>
    <xf numFmtId="0" fontId="7" fillId="2" borderId="7" xfId="0" applyFont="1" applyFill="1" applyBorder="1" applyAlignment="1" applyProtection="1">
      <alignment vertical="top" wrapText="1"/>
    </xf>
    <xf numFmtId="0" fontId="3" fillId="4" borderId="7"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xf numFmtId="0" fontId="7" fillId="2" borderId="6" xfId="0" applyFont="1" applyFill="1" applyBorder="1" applyAlignment="1" applyProtection="1">
      <alignment vertical="center" wrapText="1"/>
    </xf>
    <xf numFmtId="0" fontId="7" fillId="2" borderId="7" xfId="0" applyFont="1" applyFill="1" applyBorder="1" applyAlignment="1" applyProtection="1">
      <alignment vertical="center" wrapText="1"/>
    </xf>
    <xf numFmtId="14" fontId="3" fillId="4" borderId="7" xfId="0" applyNumberFormat="1" applyFont="1" applyFill="1" applyBorder="1" applyAlignment="1" applyProtection="1">
      <alignment horizontal="center" vertical="top"/>
      <protection locked="0"/>
    </xf>
    <xf numFmtId="0" fontId="10" fillId="2" borderId="9" xfId="0" applyFont="1" applyFill="1" applyBorder="1" applyAlignment="1" applyProtection="1">
      <alignment shrinkToFit="1"/>
    </xf>
    <xf numFmtId="0" fontId="10" fillId="0" borderId="10" xfId="0" applyFont="1" applyBorder="1" applyAlignment="1" applyProtection="1">
      <alignment shrinkToFit="1"/>
    </xf>
    <xf numFmtId="0" fontId="10" fillId="0" borderId="11" xfId="0" applyFont="1" applyBorder="1" applyAlignment="1" applyProtection="1">
      <alignment shrinkToFit="1"/>
    </xf>
    <xf numFmtId="14" fontId="10" fillId="4" borderId="9" xfId="0" applyNumberFormat="1" applyFont="1" applyFill="1" applyBorder="1" applyAlignment="1" applyProtection="1">
      <alignment horizontal="center" vertical="center" shrinkToFit="1"/>
      <protection locked="0"/>
    </xf>
    <xf numFmtId="14" fontId="10" fillId="4" borderId="10" xfId="0" applyNumberFormat="1" applyFont="1" applyFill="1" applyBorder="1" applyAlignment="1" applyProtection="1">
      <alignment horizontal="center" vertical="center" shrinkToFit="1"/>
      <protection locked="0"/>
    </xf>
    <xf numFmtId="14" fontId="10" fillId="4" borderId="11" xfId="0" applyNumberFormat="1" applyFont="1" applyFill="1" applyBorder="1" applyAlignment="1" applyProtection="1">
      <alignment horizontal="center" vertical="center" shrinkToFit="1"/>
      <protection locked="0"/>
    </xf>
    <xf numFmtId="164" fontId="11" fillId="2" borderId="9" xfId="0" applyNumberFormat="1" applyFont="1" applyFill="1" applyBorder="1" applyAlignment="1" applyProtection="1">
      <alignment vertical="center" shrinkToFit="1"/>
    </xf>
    <xf numFmtId="0" fontId="0" fillId="0" borderId="10" xfId="0" applyBorder="1" applyAlignment="1" applyProtection="1">
      <alignment vertical="center" shrinkToFit="1"/>
    </xf>
    <xf numFmtId="1" fontId="6" fillId="4" borderId="10" xfId="0" applyNumberFormat="1" applyFont="1" applyFill="1" applyBorder="1" applyAlignment="1" applyProtection="1">
      <alignment horizontal="center" vertical="top"/>
      <protection locked="0"/>
    </xf>
    <xf numFmtId="1" fontId="0" fillId="4" borderId="10" xfId="0" applyNumberFormat="1" applyFill="1" applyBorder="1" applyAlignment="1" applyProtection="1">
      <protection locked="0"/>
    </xf>
    <xf numFmtId="1" fontId="0" fillId="4" borderId="11" xfId="0" applyNumberFormat="1" applyFill="1" applyBorder="1" applyAlignment="1" applyProtection="1">
      <protection locked="0"/>
    </xf>
    <xf numFmtId="0" fontId="10" fillId="2" borderId="9" xfId="0" applyFont="1" applyFill="1" applyBorder="1" applyAlignment="1" applyProtection="1">
      <alignment horizontal="left"/>
    </xf>
    <xf numFmtId="0" fontId="10" fillId="2" borderId="10" xfId="0" applyFont="1" applyFill="1" applyBorder="1" applyAlignment="1" applyProtection="1">
      <alignment horizontal="left"/>
    </xf>
    <xf numFmtId="0" fontId="10" fillId="2" borderId="11" xfId="0" applyFont="1" applyFill="1" applyBorder="1" applyAlignment="1" applyProtection="1">
      <alignment horizontal="left"/>
    </xf>
    <xf numFmtId="0" fontId="12" fillId="2" borderId="9" xfId="2" applyFont="1" applyFill="1" applyBorder="1" applyAlignment="1" applyProtection="1">
      <alignment horizontal="center" vertical="center" shrinkToFit="1"/>
      <protection locked="0"/>
    </xf>
    <xf numFmtId="0" fontId="12" fillId="2" borderId="10" xfId="2" applyFont="1" applyFill="1" applyBorder="1" applyAlignment="1" applyProtection="1">
      <alignment horizontal="center" vertical="center" shrinkToFit="1"/>
      <protection locked="0"/>
    </xf>
    <xf numFmtId="0" fontId="12" fillId="2" borderId="11" xfId="2" applyFont="1" applyFill="1" applyBorder="1" applyAlignment="1" applyProtection="1">
      <alignment horizontal="center" vertical="center" shrinkToFit="1"/>
      <protection locked="0"/>
    </xf>
    <xf numFmtId="0" fontId="0" fillId="2" borderId="6" xfId="0" applyFill="1" applyBorder="1" applyAlignment="1" applyProtection="1">
      <alignment horizontal="left"/>
    </xf>
    <xf numFmtId="0" fontId="0" fillId="2" borderId="7" xfId="0" applyFill="1" applyBorder="1" applyAlignment="1" applyProtection="1">
      <alignment horizontal="left"/>
    </xf>
    <xf numFmtId="0" fontId="0" fillId="2" borderId="8" xfId="0" applyFill="1" applyBorder="1" applyAlignment="1" applyProtection="1">
      <alignment horizontal="left"/>
    </xf>
    <xf numFmtId="164" fontId="11" fillId="2" borderId="9" xfId="0" applyNumberFormat="1" applyFont="1" applyFill="1" applyBorder="1" applyAlignment="1" applyProtection="1">
      <alignment horizontal="center" vertical="center"/>
    </xf>
    <xf numFmtId="164" fontId="11" fillId="2" borderId="10"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3" fillId="4" borderId="9"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shrinkToFit="1"/>
      <protection locked="0"/>
    </xf>
    <xf numFmtId="0" fontId="0" fillId="0" borderId="11" xfId="0" applyBorder="1" applyAlignment="1" applyProtection="1">
      <alignment shrinkToFit="1"/>
    </xf>
    <xf numFmtId="0" fontId="10" fillId="4" borderId="9" xfId="0" applyFont="1" applyFill="1" applyBorder="1" applyAlignment="1" applyProtection="1">
      <alignment shrinkToFit="1"/>
      <protection locked="0"/>
    </xf>
    <xf numFmtId="0" fontId="10" fillId="0" borderId="10" xfId="0" applyFont="1" applyBorder="1" applyAlignment="1" applyProtection="1">
      <alignment shrinkToFit="1"/>
      <protection locked="0"/>
    </xf>
    <xf numFmtId="0" fontId="10" fillId="0" borderId="11" xfId="0" applyFont="1" applyBorder="1" applyAlignment="1" applyProtection="1">
      <alignment shrinkToFit="1"/>
      <protection locked="0"/>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164" fontId="3" fillId="4" borderId="12" xfId="0" applyNumberFormat="1" applyFont="1" applyFill="1" applyBorder="1" applyAlignment="1" applyProtection="1">
      <alignment vertical="center"/>
      <protection locked="0"/>
    </xf>
    <xf numFmtId="0" fontId="3" fillId="4" borderId="9"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1" fontId="3" fillId="4" borderId="9" xfId="0" applyNumberFormat="1" applyFont="1" applyFill="1" applyBorder="1" applyAlignment="1" applyProtection="1">
      <alignment horizontal="center" vertical="center" shrinkToFit="1"/>
      <protection locked="0"/>
    </xf>
    <xf numFmtId="1" fontId="3" fillId="4" borderId="10" xfId="0" applyNumberFormat="1" applyFont="1" applyFill="1" applyBorder="1" applyAlignment="1" applyProtection="1">
      <alignment horizontal="center" vertical="center" shrinkToFit="1"/>
      <protection locked="0"/>
    </xf>
    <xf numFmtId="1" fontId="3" fillId="4" borderId="11" xfId="0" applyNumberFormat="1" applyFont="1" applyFill="1" applyBorder="1" applyAlignment="1" applyProtection="1">
      <alignment horizontal="center" vertical="center" shrinkToFit="1"/>
      <protection locked="0"/>
    </xf>
    <xf numFmtId="0" fontId="8" fillId="2" borderId="9" xfId="0" applyFont="1" applyFill="1" applyBorder="1" applyAlignment="1" applyProtection="1">
      <alignment horizontal="right" vertical="center"/>
    </xf>
    <xf numFmtId="0" fontId="8" fillId="2" borderId="10" xfId="0" applyFont="1" applyFill="1" applyBorder="1" applyAlignment="1" applyProtection="1">
      <alignment horizontal="right" vertical="center"/>
    </xf>
    <xf numFmtId="2" fontId="3" fillId="2" borderId="9" xfId="0" applyNumberFormat="1" applyFont="1" applyFill="1" applyBorder="1" applyAlignment="1" applyProtection="1">
      <alignment horizontal="center" vertical="center" shrinkToFit="1"/>
    </xf>
    <xf numFmtId="2" fontId="3" fillId="2" borderId="10" xfId="0" applyNumberFormat="1" applyFont="1" applyFill="1" applyBorder="1" applyAlignment="1" applyProtection="1">
      <alignment horizontal="center" vertical="center" shrinkToFit="1"/>
    </xf>
    <xf numFmtId="2" fontId="3" fillId="2" borderId="11" xfId="0" applyNumberFormat="1" applyFont="1" applyFill="1" applyBorder="1" applyAlignment="1" applyProtection="1">
      <alignment horizontal="center" vertical="center" shrinkToFit="1"/>
    </xf>
    <xf numFmtId="164" fontId="3" fillId="4" borderId="9" xfId="0" applyNumberFormat="1" applyFont="1" applyFill="1" applyBorder="1" applyAlignment="1" applyProtection="1">
      <alignment vertical="center"/>
      <protection locked="0"/>
    </xf>
    <xf numFmtId="164" fontId="3" fillId="4" borderId="10" xfId="0" applyNumberFormat="1" applyFont="1" applyFill="1" applyBorder="1" applyAlignment="1" applyProtection="1">
      <alignment vertical="center"/>
      <protection locked="0"/>
    </xf>
    <xf numFmtId="164" fontId="3" fillId="4" borderId="11" xfId="0" applyNumberFormat="1" applyFont="1" applyFill="1" applyBorder="1" applyAlignment="1" applyProtection="1">
      <alignment vertical="center"/>
      <protection locked="0"/>
    </xf>
    <xf numFmtId="0" fontId="10" fillId="4" borderId="9" xfId="1" applyNumberFormat="1" applyFont="1" applyFill="1" applyBorder="1" applyAlignment="1" applyProtection="1">
      <alignment horizontal="center" vertical="center" wrapText="1"/>
      <protection locked="0"/>
    </xf>
    <xf numFmtId="0" fontId="10" fillId="4" borderId="10" xfId="1" applyNumberFormat="1" applyFont="1" applyFill="1" applyBorder="1" applyAlignment="1" applyProtection="1">
      <alignment horizontal="center" vertical="center" wrapText="1"/>
      <protection locked="0"/>
    </xf>
    <xf numFmtId="0" fontId="10" fillId="4" borderId="11" xfId="1" applyNumberFormat="1" applyFont="1" applyFill="1" applyBorder="1" applyAlignment="1" applyProtection="1">
      <alignment horizontal="center" vertical="center" wrapText="1"/>
      <protection locked="0"/>
    </xf>
    <xf numFmtId="0" fontId="8" fillId="4" borderId="9" xfId="0" applyFont="1" applyFill="1" applyBorder="1" applyAlignment="1" applyProtection="1">
      <alignment horizontal="left" vertical="center" shrinkToFit="1"/>
      <protection locked="0"/>
    </xf>
    <xf numFmtId="0" fontId="3" fillId="4" borderId="10" xfId="0" applyFont="1" applyFill="1" applyBorder="1" applyAlignment="1" applyProtection="1">
      <alignment horizontal="left" vertical="center" shrinkToFit="1"/>
      <protection locked="0"/>
    </xf>
    <xf numFmtId="0" fontId="3" fillId="4" borderId="11" xfId="0" applyFont="1" applyFill="1" applyBorder="1" applyAlignment="1" applyProtection="1">
      <alignment horizontal="left" vertical="center" shrinkToFit="1"/>
      <protection locked="0"/>
    </xf>
    <xf numFmtId="4" fontId="3" fillId="4" borderId="9" xfId="0" applyNumberFormat="1" applyFont="1" applyFill="1" applyBorder="1" applyAlignment="1" applyProtection="1">
      <alignment vertical="center"/>
      <protection locked="0"/>
    </xf>
    <xf numFmtId="4" fontId="3" fillId="4" borderId="10" xfId="0" applyNumberFormat="1" applyFont="1" applyFill="1" applyBorder="1" applyAlignment="1" applyProtection="1">
      <alignment vertical="center"/>
      <protection locked="0"/>
    </xf>
    <xf numFmtId="4" fontId="3" fillId="4" borderId="11" xfId="0" applyNumberFormat="1" applyFont="1" applyFill="1" applyBorder="1" applyAlignment="1" applyProtection="1">
      <alignment vertical="center"/>
      <protection locked="0"/>
    </xf>
    <xf numFmtId="0" fontId="7" fillId="2" borderId="9" xfId="0" applyFont="1" applyFill="1" applyBorder="1" applyAlignment="1" applyProtection="1">
      <alignment horizontal="right" vertical="center"/>
    </xf>
    <xf numFmtId="0" fontId="0" fillId="2" borderId="10" xfId="0" applyFill="1" applyBorder="1" applyAlignment="1" applyProtection="1">
      <alignment vertical="center"/>
    </xf>
    <xf numFmtId="0" fontId="7" fillId="2" borderId="7" xfId="0" applyFont="1" applyFill="1" applyBorder="1" applyAlignment="1" applyProtection="1">
      <alignment horizontal="left" vertical="center" indent="2"/>
    </xf>
    <xf numFmtId="0" fontId="7" fillId="2" borderId="13" xfId="0" applyFont="1" applyFill="1" applyBorder="1" applyAlignment="1" applyProtection="1">
      <alignment horizontal="left" vertical="center" indent="2"/>
    </xf>
    <xf numFmtId="4" fontId="6" fillId="2" borderId="14" xfId="0" applyNumberFormat="1"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3" fillId="4" borderId="9" xfId="0" applyFont="1" applyFill="1" applyBorder="1" applyAlignment="1" applyProtection="1">
      <alignment horizontal="left" vertical="center" shrinkToFit="1"/>
      <protection locked="0"/>
    </xf>
    <xf numFmtId="164" fontId="6" fillId="3" borderId="9" xfId="0" applyNumberFormat="1" applyFont="1" applyFill="1" applyBorder="1" applyAlignment="1" applyProtection="1">
      <alignment vertical="center" shrinkToFit="1"/>
    </xf>
    <xf numFmtId="0" fontId="8" fillId="3" borderId="10" xfId="0" applyFont="1" applyFill="1" applyBorder="1" applyAlignment="1" applyProtection="1">
      <alignment vertical="center" shrinkToFit="1"/>
    </xf>
    <xf numFmtId="0" fontId="8" fillId="3" borderId="7" xfId="0" applyFont="1" applyFill="1" applyBorder="1" applyAlignment="1" applyProtection="1">
      <alignment vertical="center" shrinkToFit="1"/>
    </xf>
    <xf numFmtId="0" fontId="0" fillId="3" borderId="10" xfId="0" applyFill="1" applyBorder="1" applyAlignment="1" applyProtection="1">
      <alignment vertical="center" shrinkToFit="1"/>
    </xf>
    <xf numFmtId="4" fontId="6" fillId="2" borderId="10" xfId="0" applyNumberFormat="1" applyFont="1" applyFill="1" applyBorder="1" applyAlignment="1" applyProtection="1">
      <alignment horizontal="right" vertical="center" shrinkToFit="1"/>
    </xf>
    <xf numFmtId="0" fontId="8" fillId="2" borderId="10" xfId="0" applyFont="1" applyFill="1" applyBorder="1" applyAlignment="1" applyProtection="1">
      <alignment vertical="center"/>
    </xf>
    <xf numFmtId="4" fontId="6" fillId="2" borderId="17" xfId="0" applyNumberFormat="1" applyFont="1" applyFill="1" applyBorder="1" applyAlignment="1" applyProtection="1">
      <alignment horizontal="right" vertical="center" shrinkToFit="1"/>
    </xf>
    <xf numFmtId="0" fontId="8" fillId="2" borderId="17" xfId="0" applyFont="1" applyFill="1" applyBorder="1" applyAlignment="1" applyProtection="1">
      <alignment vertical="center"/>
    </xf>
    <xf numFmtId="0" fontId="7" fillId="2" borderId="9" xfId="0" applyFont="1" applyFill="1" applyBorder="1" applyAlignment="1" applyProtection="1">
      <alignment horizontal="right" vertical="center" shrinkToFit="1"/>
    </xf>
    <xf numFmtId="0" fontId="7" fillId="2" borderId="10" xfId="0" applyFont="1" applyFill="1" applyBorder="1" applyAlignment="1" applyProtection="1">
      <alignment horizontal="right" vertical="center"/>
    </xf>
    <xf numFmtId="4" fontId="8" fillId="4" borderId="14" xfId="0" applyNumberFormat="1" applyFont="1" applyFill="1" applyBorder="1" applyAlignment="1" applyProtection="1">
      <alignment vertical="center"/>
      <protection locked="0"/>
    </xf>
    <xf numFmtId="4" fontId="8" fillId="4" borderId="15" xfId="0" applyNumberFormat="1" applyFont="1" applyFill="1" applyBorder="1" applyAlignment="1" applyProtection="1">
      <alignment vertical="center"/>
      <protection locked="0"/>
    </xf>
    <xf numFmtId="4" fontId="8" fillId="4" borderId="16" xfId="0" applyNumberFormat="1" applyFont="1" applyFill="1" applyBorder="1" applyAlignment="1" applyProtection="1">
      <alignment vertical="center"/>
      <protection locked="0"/>
    </xf>
    <xf numFmtId="0" fontId="0" fillId="2" borderId="7" xfId="0" applyFill="1" applyBorder="1" applyAlignment="1" applyProtection="1"/>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4" fontId="3" fillId="3" borderId="9" xfId="0" applyNumberFormat="1" applyFont="1" applyFill="1" applyBorder="1" applyAlignment="1" applyProtection="1">
      <alignment vertical="center"/>
    </xf>
    <xf numFmtId="4" fontId="3" fillId="3" borderId="10" xfId="0" applyNumberFormat="1" applyFont="1" applyFill="1" applyBorder="1" applyAlignment="1" applyProtection="1"/>
    <xf numFmtId="4" fontId="3" fillId="3" borderId="11" xfId="0" applyNumberFormat="1" applyFont="1" applyFill="1" applyBorder="1" applyAlignment="1" applyProtection="1"/>
    <xf numFmtId="4" fontId="6" fillId="2" borderId="14" xfId="0" applyNumberFormat="1" applyFont="1" applyFill="1" applyBorder="1" applyAlignment="1" applyProtection="1">
      <alignment horizontal="right" vertical="center" shrinkToFit="1"/>
    </xf>
    <xf numFmtId="4" fontId="6" fillId="2" borderId="15" xfId="0" applyNumberFormat="1" applyFont="1" applyFill="1" applyBorder="1" applyAlignment="1" applyProtection="1">
      <alignment horizontal="right" vertical="center" shrinkToFit="1"/>
    </xf>
    <xf numFmtId="4" fontId="6" fillId="2" borderId="16" xfId="0" applyNumberFormat="1" applyFont="1" applyFill="1" applyBorder="1" applyAlignment="1" applyProtection="1">
      <alignment horizontal="right" vertical="center" shrinkToFit="1"/>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16" fillId="2" borderId="0" xfId="0" applyFont="1" applyFill="1" applyBorder="1" applyAlignment="1" applyProtection="1">
      <alignment horizontal="center" vertical="top" wrapText="1"/>
    </xf>
    <xf numFmtId="0" fontId="7" fillId="2" borderId="4" xfId="0" applyFont="1" applyFill="1" applyBorder="1" applyAlignment="1" applyProtection="1"/>
    <xf numFmtId="0" fontId="7" fillId="3" borderId="4"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4" fillId="3" borderId="0" xfId="2" applyFill="1" applyAlignment="1" applyProtection="1">
      <alignment horizontal="center"/>
      <protection locked="0"/>
    </xf>
    <xf numFmtId="0" fontId="12" fillId="2" borderId="0" xfId="2" applyFont="1" applyFill="1" applyBorder="1" applyAlignment="1" applyProtection="1">
      <alignment horizontal="center" vertical="center"/>
    </xf>
    <xf numFmtId="0" fontId="0" fillId="0" borderId="0" xfId="0" applyBorder="1" applyAlignment="1" applyProtection="1">
      <alignment horizontal="center" vertical="center"/>
    </xf>
    <xf numFmtId="0" fontId="3" fillId="2" borderId="2" xfId="0" applyFont="1" applyFill="1" applyBorder="1" applyAlignment="1" applyProtection="1"/>
    <xf numFmtId="164" fontId="6" fillId="2" borderId="0" xfId="0" applyNumberFormat="1" applyFont="1" applyFill="1" applyBorder="1" applyAlignment="1" applyProtection="1">
      <alignment vertical="center" shrinkToFit="1"/>
    </xf>
    <xf numFmtId="0" fontId="8" fillId="2" borderId="0" xfId="0" applyFont="1" applyFill="1" applyBorder="1" applyAlignment="1" applyProtection="1">
      <alignment vertical="center" shrinkToFit="1"/>
    </xf>
    <xf numFmtId="0" fontId="0" fillId="2" borderId="0" xfId="0" applyFill="1" applyBorder="1" applyAlignment="1" applyProtection="1">
      <alignment vertical="center" shrinkToFit="1"/>
    </xf>
    <xf numFmtId="0" fontId="6" fillId="2" borderId="7" xfId="0" applyFont="1" applyFill="1" applyBorder="1" applyAlignment="1" applyProtection="1">
      <alignment vertical="center"/>
    </xf>
    <xf numFmtId="165" fontId="10" fillId="4" borderId="7" xfId="0" applyNumberFormat="1" applyFont="1" applyFill="1" applyBorder="1" applyAlignment="1" applyProtection="1">
      <alignment vertical="center" shrinkToFit="1"/>
      <protection locked="0"/>
    </xf>
    <xf numFmtId="0" fontId="0" fillId="0" borderId="7" xfId="0" applyBorder="1" applyAlignment="1" applyProtection="1">
      <alignment vertical="center"/>
    </xf>
    <xf numFmtId="0" fontId="10" fillId="2" borderId="4"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7" fillId="2" borderId="6" xfId="0" applyFont="1" applyFill="1" applyBorder="1" applyAlignment="1" applyProtection="1">
      <alignment vertical="top" wrapText="1"/>
    </xf>
    <xf numFmtId="0" fontId="0" fillId="0" borderId="7" xfId="0" applyBorder="1" applyAlignment="1" applyProtection="1">
      <alignment vertical="top" wrapText="1"/>
    </xf>
    <xf numFmtId="0" fontId="10" fillId="4" borderId="7" xfId="0" applyFont="1" applyFill="1" applyBorder="1" applyAlignment="1" applyProtection="1">
      <alignment vertical="top" shrinkToFit="1"/>
      <protection locked="0"/>
    </xf>
    <xf numFmtId="0" fontId="10" fillId="4" borderId="7" xfId="0" applyFont="1" applyFill="1" applyBorder="1" applyAlignment="1" applyProtection="1">
      <alignment vertical="center" shrinkToFit="1"/>
      <protection locked="0"/>
    </xf>
    <xf numFmtId="0" fontId="10" fillId="4" borderId="8" xfId="0" applyFont="1" applyFill="1" applyBorder="1" applyAlignment="1" applyProtection="1">
      <alignment vertical="center" shrinkToFit="1"/>
      <protection locked="0"/>
    </xf>
    <xf numFmtId="0" fontId="2" fillId="0" borderId="0" xfId="0" applyFont="1" applyFill="1" applyBorder="1" applyAlignment="1" applyProtection="1">
      <alignment horizontal="left"/>
    </xf>
    <xf numFmtId="0" fontId="7" fillId="6" borderId="6" xfId="0" applyFont="1" applyFill="1" applyBorder="1" applyAlignment="1" applyProtection="1">
      <alignment vertical="top" wrapText="1"/>
    </xf>
    <xf numFmtId="0" fontId="0" fillId="6" borderId="7" xfId="0" applyFill="1" applyBorder="1" applyAlignment="1" applyProtection="1">
      <alignment vertical="top" wrapText="1"/>
    </xf>
    <xf numFmtId="0" fontId="7" fillId="6" borderId="7" xfId="0" applyFont="1" applyFill="1" applyBorder="1" applyAlignment="1" applyProtection="1">
      <alignment vertical="center" wrapText="1"/>
    </xf>
    <xf numFmtId="0" fontId="0" fillId="6" borderId="4" xfId="0" applyFill="1" applyBorder="1" applyAlignment="1" applyProtection="1"/>
    <xf numFmtId="0" fontId="0" fillId="6" borderId="0" xfId="0" applyFill="1" applyBorder="1" applyAlignment="1" applyProtection="1"/>
    <xf numFmtId="0" fontId="0" fillId="6" borderId="5" xfId="0" applyFill="1" applyBorder="1" applyAlignment="1" applyProtection="1"/>
    <xf numFmtId="0" fontId="7" fillId="6" borderId="6" xfId="0" applyFont="1" applyFill="1" applyBorder="1" applyAlignment="1" applyProtection="1">
      <alignment vertical="center"/>
    </xf>
    <xf numFmtId="0" fontId="7" fillId="6" borderId="7" xfId="0" applyFont="1" applyFill="1" applyBorder="1" applyAlignment="1" applyProtection="1">
      <alignment vertical="center"/>
    </xf>
    <xf numFmtId="0" fontId="6" fillId="6" borderId="7" xfId="0" applyFont="1" applyFill="1" applyBorder="1" applyAlignment="1" applyProtection="1">
      <alignment vertical="center"/>
    </xf>
    <xf numFmtId="0" fontId="0" fillId="6" borderId="7" xfId="0" applyFill="1" applyBorder="1" applyAlignment="1" applyProtection="1">
      <alignment vertical="center"/>
    </xf>
    <xf numFmtId="0" fontId="7" fillId="5" borderId="4"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4" fillId="5" borderId="0" xfId="2" applyFill="1" applyBorder="1" applyAlignment="1" applyProtection="1">
      <alignment horizontal="center"/>
      <protection locked="0"/>
    </xf>
    <xf numFmtId="0" fontId="4" fillId="5" borderId="5" xfId="2" applyFill="1" applyBorder="1" applyAlignment="1" applyProtection="1">
      <alignment horizontal="center"/>
      <protection locked="0"/>
    </xf>
    <xf numFmtId="0" fontId="7" fillId="6" borderId="4" xfId="0" applyFont="1" applyFill="1" applyBorder="1" applyAlignment="1" applyProtection="1"/>
    <xf numFmtId="0" fontId="12" fillId="6" borderId="0" xfId="2"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10" fillId="6" borderId="4"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6" fillId="5" borderId="4" xfId="0" applyFont="1" applyFill="1" applyBorder="1" applyAlignment="1" applyProtection="1"/>
    <xf numFmtId="0" fontId="6" fillId="5" borderId="0" xfId="0" applyFont="1" applyFill="1" applyBorder="1" applyAlignment="1" applyProtection="1"/>
    <xf numFmtId="4" fontId="3" fillId="7" borderId="9" xfId="0" applyNumberFormat="1"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7" borderId="11" xfId="0" applyFont="1" applyFill="1" applyBorder="1" applyAlignment="1" applyProtection="1">
      <alignment horizontal="center" vertical="center"/>
    </xf>
    <xf numFmtId="0" fontId="10" fillId="4" borderId="9" xfId="0" applyFont="1" applyFill="1" applyBorder="1" applyAlignment="1" applyProtection="1">
      <alignment horizontal="center" vertical="center" wrapText="1" shrinkToFit="1"/>
      <protection locked="0"/>
    </xf>
    <xf numFmtId="0" fontId="10" fillId="4" borderId="10" xfId="0" applyFont="1" applyFill="1" applyBorder="1" applyAlignment="1" applyProtection="1">
      <alignment horizontal="center" vertical="center" wrapText="1" shrinkToFit="1"/>
      <protection locked="0"/>
    </xf>
    <xf numFmtId="0" fontId="10" fillId="4" borderId="11" xfId="0" applyFont="1" applyFill="1" applyBorder="1" applyAlignment="1" applyProtection="1">
      <alignment horizontal="center" vertical="center" wrapText="1" shrinkToFit="1"/>
      <protection locked="0"/>
    </xf>
    <xf numFmtId="166" fontId="3" fillId="4" borderId="9" xfId="0" applyNumberFormat="1" applyFont="1" applyFill="1" applyBorder="1" applyAlignment="1" applyProtection="1">
      <alignment horizontal="center" vertical="center"/>
      <protection locked="0"/>
    </xf>
    <xf numFmtId="166" fontId="3" fillId="4" borderId="10" xfId="0" applyNumberFormat="1" applyFont="1" applyFill="1" applyBorder="1" applyAlignment="1" applyProtection="1">
      <alignment vertical="center"/>
      <protection locked="0"/>
    </xf>
    <xf numFmtId="166" fontId="3" fillId="4" borderId="11" xfId="0" applyNumberFormat="1"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10" fillId="7" borderId="10" xfId="0" applyFont="1" applyFill="1" applyBorder="1" applyAlignment="1" applyProtection="1"/>
    <xf numFmtId="166" fontId="3" fillId="7" borderId="7" xfId="0" applyNumberFormat="1" applyFont="1" applyFill="1" applyBorder="1" applyAlignment="1" applyProtection="1"/>
    <xf numFmtId="0" fontId="3" fillId="7" borderId="7" xfId="0" applyFont="1" applyFill="1" applyBorder="1" applyAlignment="1" applyProtection="1"/>
    <xf numFmtId="4" fontId="3" fillId="4" borderId="6" xfId="0" applyNumberFormat="1" applyFont="1" applyFill="1" applyBorder="1" applyAlignment="1" applyProtection="1">
      <alignment vertical="center"/>
      <protection locked="0"/>
    </xf>
    <xf numFmtId="4" fontId="3" fillId="4" borderId="7" xfId="0" applyNumberFormat="1" applyFont="1" applyFill="1" applyBorder="1" applyAlignment="1" applyProtection="1">
      <alignment vertical="center"/>
      <protection locked="0"/>
    </xf>
    <xf numFmtId="4" fontId="3" fillId="4" borderId="8" xfId="0" applyNumberFormat="1" applyFont="1" applyFill="1" applyBorder="1" applyAlignment="1" applyProtection="1">
      <alignment vertical="center"/>
      <protection locked="0"/>
    </xf>
    <xf numFmtId="166" fontId="3" fillId="4" borderId="6" xfId="0" applyNumberFormat="1" applyFont="1" applyFill="1" applyBorder="1" applyAlignment="1" applyProtection="1">
      <alignment horizontal="center" vertical="center"/>
      <protection locked="0"/>
    </xf>
    <xf numFmtId="166" fontId="3" fillId="4" borderId="7" xfId="0" applyNumberFormat="1" applyFont="1" applyFill="1" applyBorder="1" applyAlignment="1" applyProtection="1">
      <alignment vertical="center"/>
      <protection locked="0"/>
    </xf>
    <xf numFmtId="166" fontId="3" fillId="4" borderId="8" xfId="0" applyNumberFormat="1" applyFont="1" applyFill="1" applyBorder="1" applyAlignment="1" applyProtection="1">
      <alignment vertical="center"/>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4" fontId="6" fillId="6" borderId="14" xfId="0" applyNumberFormat="1" applyFont="1" applyFill="1" applyBorder="1" applyAlignment="1" applyProtection="1">
      <alignment horizontal="right" vertical="center" shrinkToFit="1"/>
    </xf>
    <xf numFmtId="4" fontId="6" fillId="6" borderId="15" xfId="0" applyNumberFormat="1" applyFont="1" applyFill="1" applyBorder="1" applyAlignment="1" applyProtection="1">
      <alignment horizontal="right" vertical="center" shrinkToFit="1"/>
    </xf>
    <xf numFmtId="4" fontId="6" fillId="6" borderId="16" xfId="0" applyNumberFormat="1" applyFont="1" applyFill="1" applyBorder="1" applyAlignment="1" applyProtection="1">
      <alignment horizontal="right" vertical="center" shrinkToFit="1"/>
    </xf>
    <xf numFmtId="0" fontId="16" fillId="7" borderId="0" xfId="0" applyFont="1" applyFill="1" applyBorder="1" applyAlignment="1" applyProtection="1">
      <alignment horizontal="center" vertical="top" wrapText="1"/>
    </xf>
    <xf numFmtId="164" fontId="6" fillId="6" borderId="9" xfId="0" applyNumberFormat="1" applyFont="1" applyFill="1" applyBorder="1" applyAlignment="1" applyProtection="1">
      <alignment vertical="center" shrinkToFit="1"/>
    </xf>
    <xf numFmtId="0" fontId="3" fillId="6" borderId="10" xfId="0" applyFont="1" applyFill="1" applyBorder="1" applyAlignment="1" applyProtection="1">
      <alignment vertical="center" shrinkToFit="1"/>
    </xf>
    <xf numFmtId="0" fontId="3" fillId="6" borderId="7" xfId="0" applyFont="1" applyFill="1" applyBorder="1" applyAlignment="1" applyProtection="1">
      <alignment vertical="center" shrinkToFit="1"/>
    </xf>
    <xf numFmtId="0" fontId="0" fillId="6" borderId="10" xfId="0" applyFill="1" applyBorder="1" applyAlignment="1" applyProtection="1">
      <alignment vertical="center" shrinkToFit="1"/>
    </xf>
    <xf numFmtId="4" fontId="6" fillId="6" borderId="10" xfId="0" applyNumberFormat="1" applyFont="1" applyFill="1" applyBorder="1" applyAlignment="1" applyProtection="1">
      <alignment horizontal="right" vertical="center" shrinkToFit="1"/>
    </xf>
    <xf numFmtId="0" fontId="3" fillId="6" borderId="10" xfId="0" applyFont="1" applyFill="1" applyBorder="1" applyAlignment="1" applyProtection="1">
      <alignment vertical="center"/>
    </xf>
    <xf numFmtId="4" fontId="6" fillId="6" borderId="17" xfId="0" applyNumberFormat="1" applyFont="1" applyFill="1" applyBorder="1" applyAlignment="1" applyProtection="1">
      <alignment horizontal="right" vertical="center" shrinkToFit="1"/>
    </xf>
    <xf numFmtId="0" fontId="3" fillId="6" borderId="17" xfId="0" applyFont="1" applyFill="1" applyBorder="1" applyAlignment="1" applyProtection="1">
      <alignment vertical="center"/>
    </xf>
    <xf numFmtId="0" fontId="7" fillId="6" borderId="9" xfId="0" applyFont="1" applyFill="1" applyBorder="1" applyAlignment="1" applyProtection="1">
      <alignment horizontal="right" vertical="center" shrinkToFit="1"/>
    </xf>
    <xf numFmtId="0" fontId="7" fillId="6" borderId="10" xfId="0" applyFont="1" applyFill="1" applyBorder="1" applyAlignment="1" applyProtection="1">
      <alignment horizontal="right" vertical="center"/>
    </xf>
    <xf numFmtId="4" fontId="3" fillId="4" borderId="14" xfId="0" applyNumberFormat="1" applyFont="1" applyFill="1" applyBorder="1" applyAlignment="1" applyProtection="1">
      <alignment vertical="center"/>
      <protection locked="0"/>
    </xf>
    <xf numFmtId="4" fontId="3" fillId="4" borderId="15" xfId="0" applyNumberFormat="1" applyFont="1" applyFill="1" applyBorder="1" applyAlignment="1" applyProtection="1">
      <alignment vertical="center"/>
      <protection locked="0"/>
    </xf>
    <xf numFmtId="4" fontId="3" fillId="4" borderId="16" xfId="0" applyNumberFormat="1" applyFont="1" applyFill="1" applyBorder="1" applyAlignment="1" applyProtection="1">
      <alignment vertical="center"/>
      <protection locked="0"/>
    </xf>
    <xf numFmtId="0" fontId="3" fillId="4" borderId="9" xfId="0" applyFont="1" applyFill="1" applyBorder="1" applyAlignment="1" applyProtection="1">
      <alignment vertical="center" shrinkToFit="1"/>
      <protection locked="0"/>
    </xf>
    <xf numFmtId="0" fontId="3" fillId="4" borderId="10" xfId="0" applyFont="1" applyFill="1" applyBorder="1" applyAlignment="1" applyProtection="1">
      <alignment vertical="center" shrinkToFit="1"/>
      <protection locked="0"/>
    </xf>
    <xf numFmtId="0" fontId="3" fillId="4" borderId="11" xfId="0" applyFont="1" applyFill="1" applyBorder="1" applyAlignment="1" applyProtection="1">
      <alignment vertical="center" shrinkToFit="1"/>
      <protection locked="0"/>
    </xf>
    <xf numFmtId="164" fontId="3" fillId="4" borderId="1" xfId="0" applyNumberFormat="1" applyFont="1" applyFill="1" applyBorder="1" applyAlignment="1" applyProtection="1">
      <alignment vertical="center"/>
      <protection locked="0"/>
    </xf>
    <xf numFmtId="164" fontId="3" fillId="4" borderId="2" xfId="0" applyNumberFormat="1" applyFont="1" applyFill="1" applyBorder="1" applyAlignment="1" applyProtection="1">
      <alignment vertical="center"/>
      <protection locked="0"/>
    </xf>
    <xf numFmtId="4" fontId="3" fillId="4" borderId="19" xfId="0" applyNumberFormat="1" applyFont="1" applyFill="1" applyBorder="1" applyAlignment="1" applyProtection="1">
      <alignment vertical="center"/>
      <protection locked="0"/>
    </xf>
    <xf numFmtId="4" fontId="3" fillId="4" borderId="20" xfId="0" applyNumberFormat="1" applyFont="1" applyFill="1" applyBorder="1" applyAlignment="1" applyProtection="1">
      <alignment vertical="center"/>
      <protection locked="0"/>
    </xf>
    <xf numFmtId="4" fontId="3" fillId="4" borderId="21" xfId="0" applyNumberFormat="1" applyFont="1" applyFill="1" applyBorder="1" applyAlignment="1" applyProtection="1">
      <alignment vertical="center"/>
      <protection locked="0"/>
    </xf>
    <xf numFmtId="0" fontId="7" fillId="6" borderId="6"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164" fontId="11" fillId="6" borderId="9" xfId="0" applyNumberFormat="1" applyFont="1" applyFill="1" applyBorder="1" applyAlignment="1" applyProtection="1">
      <alignment horizontal="left" vertical="center"/>
    </xf>
    <xf numFmtId="164" fontId="11" fillId="6" borderId="10" xfId="0" applyNumberFormat="1" applyFont="1" applyFill="1" applyBorder="1" applyAlignment="1" applyProtection="1">
      <alignment horizontal="left" vertical="center"/>
    </xf>
    <xf numFmtId="164" fontId="11" fillId="6" borderId="2" xfId="0" applyNumberFormat="1" applyFont="1" applyFill="1" applyBorder="1" applyAlignment="1" applyProtection="1">
      <alignment horizontal="left" vertical="center"/>
    </xf>
    <xf numFmtId="0" fontId="3" fillId="6" borderId="2"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3" fillId="6" borderId="11" xfId="0" applyFont="1" applyFill="1" applyBorder="1" applyAlignment="1" applyProtection="1">
      <alignment horizontal="left" vertical="center"/>
    </xf>
    <xf numFmtId="0" fontId="7" fillId="6" borderId="1"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3" fillId="6" borderId="9" xfId="0" applyFont="1" applyFill="1" applyBorder="1" applyAlignment="1" applyProtection="1">
      <alignment horizontal="right" vertical="center"/>
    </xf>
    <xf numFmtId="0" fontId="3" fillId="6" borderId="10" xfId="0" applyFont="1" applyFill="1" applyBorder="1" applyAlignment="1" applyProtection="1">
      <alignment horizontal="right" vertical="center"/>
    </xf>
    <xf numFmtId="2" fontId="3" fillId="6" borderId="9" xfId="0" applyNumberFormat="1" applyFont="1" applyFill="1" applyBorder="1" applyAlignment="1" applyProtection="1">
      <alignment horizontal="center" vertical="center" shrinkToFit="1"/>
    </xf>
    <xf numFmtId="2" fontId="3" fillId="6" borderId="10" xfId="0" applyNumberFormat="1" applyFont="1" applyFill="1" applyBorder="1" applyAlignment="1" applyProtection="1">
      <alignment horizontal="center" vertical="center" shrinkToFit="1"/>
    </xf>
    <xf numFmtId="2" fontId="3" fillId="6" borderId="11" xfId="0" applyNumberFormat="1" applyFont="1" applyFill="1" applyBorder="1" applyAlignment="1" applyProtection="1">
      <alignment horizontal="center" vertical="center" shrinkToFit="1"/>
    </xf>
    <xf numFmtId="0" fontId="7" fillId="6" borderId="9" xfId="0" applyFont="1" applyFill="1" applyBorder="1" applyAlignment="1" applyProtection="1">
      <alignment horizontal="right" vertical="center"/>
    </xf>
    <xf numFmtId="0" fontId="0" fillId="6" borderId="10" xfId="0" applyFill="1" applyBorder="1" applyAlignment="1" applyProtection="1">
      <alignment vertical="center"/>
    </xf>
    <xf numFmtId="0" fontId="7" fillId="6" borderId="7" xfId="0" applyFont="1" applyFill="1" applyBorder="1" applyAlignment="1" applyProtection="1">
      <alignment horizontal="left" vertical="center" indent="2"/>
    </xf>
    <xf numFmtId="0" fontId="7" fillId="6" borderId="13" xfId="0" applyFont="1" applyFill="1" applyBorder="1" applyAlignment="1" applyProtection="1">
      <alignment horizontal="left" vertical="center" indent="2"/>
    </xf>
    <xf numFmtId="4" fontId="6" fillId="6" borderId="14" xfId="0" applyNumberFormat="1" applyFont="1" applyFill="1" applyBorder="1" applyAlignment="1" applyProtection="1">
      <alignment horizontal="center" vertical="center" shrinkToFit="1"/>
    </xf>
    <xf numFmtId="0" fontId="3" fillId="6" borderId="15"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7" fillId="6" borderId="11" xfId="0" applyFont="1" applyFill="1" applyBorder="1" applyAlignment="1" applyProtection="1">
      <alignment horizontal="center" vertical="center"/>
    </xf>
    <xf numFmtId="0" fontId="13" fillId="6" borderId="9"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10" fillId="6" borderId="9" xfId="0" applyFont="1" applyFill="1" applyBorder="1" applyAlignment="1" applyProtection="1">
      <alignment shrinkToFit="1"/>
    </xf>
    <xf numFmtId="0" fontId="10" fillId="6" borderId="10" xfId="0" applyFont="1" applyFill="1" applyBorder="1" applyAlignment="1" applyProtection="1">
      <alignment shrinkToFit="1"/>
    </xf>
    <xf numFmtId="0" fontId="10" fillId="6" borderId="11" xfId="0" applyFont="1" applyFill="1" applyBorder="1" applyAlignment="1" applyProtection="1">
      <alignment shrinkToFit="1"/>
    </xf>
    <xf numFmtId="164" fontId="11" fillId="6" borderId="9" xfId="0" applyNumberFormat="1" applyFont="1" applyFill="1" applyBorder="1" applyAlignment="1" applyProtection="1">
      <alignment vertical="center" shrinkToFit="1"/>
    </xf>
    <xf numFmtId="0" fontId="10" fillId="6" borderId="9" xfId="0" applyFont="1" applyFill="1" applyBorder="1" applyAlignment="1" applyProtection="1">
      <alignment horizontal="left"/>
    </xf>
    <xf numFmtId="0" fontId="10" fillId="6" borderId="10" xfId="0" applyFont="1" applyFill="1" applyBorder="1" applyAlignment="1" applyProtection="1">
      <alignment horizontal="left"/>
    </xf>
    <xf numFmtId="0" fontId="10" fillId="6" borderId="11" xfId="0" applyFont="1" applyFill="1" applyBorder="1" applyAlignment="1" applyProtection="1">
      <alignment horizontal="left"/>
    </xf>
    <xf numFmtId="0" fontId="12" fillId="6" borderId="9" xfId="2" applyFont="1" applyFill="1" applyBorder="1" applyAlignment="1" applyProtection="1">
      <alignment horizontal="center" vertical="center" shrinkToFit="1"/>
      <protection locked="0"/>
    </xf>
    <xf numFmtId="0" fontId="12" fillId="6" borderId="10" xfId="2" applyFont="1" applyFill="1" applyBorder="1" applyAlignment="1" applyProtection="1">
      <alignment horizontal="center" vertical="center" shrinkToFit="1"/>
      <protection locked="0"/>
    </xf>
    <xf numFmtId="0" fontId="12" fillId="6" borderId="11" xfId="2" applyFont="1" applyFill="1" applyBorder="1" applyAlignment="1" applyProtection="1">
      <alignment horizontal="center" vertical="center" shrinkToFit="1"/>
      <protection locked="0"/>
    </xf>
    <xf numFmtId="0" fontId="0" fillId="6" borderId="6" xfId="0" applyFill="1" applyBorder="1" applyAlignment="1" applyProtection="1">
      <alignment horizontal="left"/>
    </xf>
    <xf numFmtId="0" fontId="0" fillId="6" borderId="7" xfId="0" applyFill="1" applyBorder="1" applyAlignment="1" applyProtection="1">
      <alignment horizontal="left"/>
    </xf>
    <xf numFmtId="0" fontId="0" fillId="6" borderId="8" xfId="0" applyFill="1" applyBorder="1" applyAlignment="1" applyProtection="1">
      <alignment horizontal="left"/>
    </xf>
    <xf numFmtId="164" fontId="11" fillId="6" borderId="9" xfId="0" applyNumberFormat="1" applyFont="1" applyFill="1" applyBorder="1" applyAlignment="1" applyProtection="1">
      <alignment horizontal="center" vertical="center"/>
    </xf>
    <xf numFmtId="164" fontId="11" fillId="6" borderId="10" xfId="0" applyNumberFormat="1" applyFont="1" applyFill="1" applyBorder="1" applyAlignment="1" applyProtection="1">
      <alignment horizontal="center" vertical="center"/>
    </xf>
    <xf numFmtId="164" fontId="11" fillId="6" borderId="11" xfId="0" applyNumberFormat="1"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6" borderId="10" xfId="0" applyFont="1" applyFill="1" applyBorder="1" applyAlignment="1" applyProtection="1">
      <alignment horizontal="center" vertical="center"/>
    </xf>
    <xf numFmtId="0" fontId="6" fillId="6" borderId="11" xfId="0" applyFont="1" applyFill="1" applyBorder="1" applyAlignment="1" applyProtection="1">
      <alignment horizontal="center" vertical="center"/>
    </xf>
    <xf numFmtId="0" fontId="0" fillId="6" borderId="11" xfId="0" applyFill="1" applyBorder="1" applyAlignment="1" applyProtection="1">
      <alignment shrinkToFit="1"/>
    </xf>
    <xf numFmtId="0" fontId="20" fillId="5" borderId="0" xfId="0" applyFont="1" applyFill="1" applyAlignment="1" applyProtection="1">
      <alignment horizontal="center"/>
    </xf>
    <xf numFmtId="0" fontId="2" fillId="6" borderId="0" xfId="0" applyFont="1" applyFill="1" applyBorder="1" applyAlignment="1" applyProtection="1"/>
    <xf numFmtId="0" fontId="2" fillId="6" borderId="5" xfId="0" applyFont="1" applyFill="1" applyBorder="1" applyAlignment="1" applyProtection="1"/>
    <xf numFmtId="0" fontId="10" fillId="6" borderId="0" xfId="0" applyFont="1" applyFill="1" applyBorder="1" applyAlignment="1" applyProtection="1">
      <alignment wrapText="1"/>
    </xf>
    <xf numFmtId="0" fontId="10" fillId="6" borderId="5" xfId="0" applyFont="1" applyFill="1" applyBorder="1" applyAlignment="1" applyProtection="1">
      <alignment wrapText="1"/>
    </xf>
    <xf numFmtId="0" fontId="7" fillId="6" borderId="6" xfId="0" applyFont="1" applyFill="1" applyBorder="1" applyAlignment="1" applyProtection="1">
      <alignment vertical="center" wrapText="1"/>
    </xf>
    <xf numFmtId="14" fontId="0" fillId="4" borderId="7" xfId="0" applyNumberFormat="1" applyFont="1" applyFill="1" applyBorder="1" applyAlignment="1" applyProtection="1">
      <alignment horizontal="center" vertical="top"/>
      <protection locked="0"/>
    </xf>
    <xf numFmtId="0" fontId="7" fillId="6" borderId="7" xfId="0" applyFont="1" applyFill="1" applyBorder="1" applyAlignment="1" applyProtection="1">
      <alignment vertical="top" wrapText="1"/>
    </xf>
    <xf numFmtId="0" fontId="0" fillId="5" borderId="0" xfId="0" applyFill="1" applyBorder="1" applyAlignment="1" applyProtection="1">
      <alignment horizontal="left"/>
    </xf>
    <xf numFmtId="0" fontId="0" fillId="5" borderId="5" xfId="0" applyFill="1" applyBorder="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60960</xdr:colOff>
      <xdr:row>3</xdr:row>
      <xdr:rowOff>213360</xdr:rowOff>
    </xdr:to>
    <xdr:pic>
      <xdr:nvPicPr>
        <xdr:cNvPr id="3" name="Picture 2"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7920" y="198120"/>
          <a:ext cx="1158240" cy="594360"/>
        </a:xfrm>
        <a:prstGeom prst="rect">
          <a:avLst/>
        </a:prstGeom>
        <a:solidFill>
          <a:srgbClr val="FFCC99"/>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53340</xdr:colOff>
      <xdr:row>3</xdr:row>
      <xdr:rowOff>213360</xdr:rowOff>
    </xdr:to>
    <xdr:pic>
      <xdr:nvPicPr>
        <xdr:cNvPr id="2" name="Picture 1"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7920" y="228600"/>
          <a:ext cx="1158240" cy="594360"/>
        </a:xfrm>
        <a:prstGeom prst="rect">
          <a:avLst/>
        </a:prstGeom>
        <a:solidFill>
          <a:srgbClr val="CCFFFF"/>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hw.ac.uk/finance/AP/Expenses/staff-expenses-claim-form%20March%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Project Staff"/>
      <sheetName val="Project Staff "/>
      <sheetName val="Rates"/>
      <sheetName val="Sheet1"/>
    </sheetNames>
    <sheetDataSet>
      <sheetData sheetId="0"/>
      <sheetData sheetId="1"/>
      <sheetData sheetId="2">
        <row r="2">
          <cell r="A2" t="str">
            <v>Lookup</v>
          </cell>
          <cell r="B2" t="str">
            <v>Personal / HWU</v>
          </cell>
          <cell r="D2" t="str">
            <v>Engine Size</v>
          </cell>
          <cell r="E2" t="str">
            <v>Furl Type</v>
          </cell>
          <cell r="H2" t="str">
            <v>Rate</v>
          </cell>
        </row>
        <row r="3">
          <cell r="H3" t="str">
            <v>pence</v>
          </cell>
        </row>
        <row r="4">
          <cell r="A4" t="str">
            <v>Personal Vehicle1400cc or lessPetrol</v>
          </cell>
          <cell r="B4" t="str">
            <v>Personal Vehicle</v>
          </cell>
          <cell r="D4" t="str">
            <v>1400cc or less</v>
          </cell>
          <cell r="E4" t="str">
            <v>Petrol</v>
          </cell>
          <cell r="H4">
            <v>40</v>
          </cell>
        </row>
        <row r="5">
          <cell r="A5" t="str">
            <v>Personal Vehicle1400cc or lessDiesel</v>
          </cell>
          <cell r="B5" t="str">
            <v>Personal Vehicle</v>
          </cell>
          <cell r="D5" t="str">
            <v>1400cc or less</v>
          </cell>
          <cell r="E5" t="str">
            <v>Diesel</v>
          </cell>
          <cell r="H5">
            <v>40</v>
          </cell>
        </row>
        <row r="6">
          <cell r="A6" t="str">
            <v>Personal Vehicle1400cc or lessLPG</v>
          </cell>
          <cell r="B6" t="str">
            <v>Personal Vehicle</v>
          </cell>
          <cell r="D6" t="str">
            <v>1400cc or less</v>
          </cell>
          <cell r="E6" t="str">
            <v>LPG</v>
          </cell>
          <cell r="H6">
            <v>40</v>
          </cell>
        </row>
        <row r="7">
          <cell r="A7" t="str">
            <v>Personal Vehicle1400cc to 2000ccPetrol</v>
          </cell>
          <cell r="B7" t="str">
            <v>Personal Vehicle</v>
          </cell>
          <cell r="D7" t="str">
            <v>1400cc to 2000cc</v>
          </cell>
          <cell r="E7" t="str">
            <v>Petrol</v>
          </cell>
          <cell r="H7">
            <v>40</v>
          </cell>
        </row>
        <row r="8">
          <cell r="A8" t="str">
            <v>Personal Vehicle1400cc to 2000ccDiesel</v>
          </cell>
          <cell r="B8" t="str">
            <v>Personal Vehicle</v>
          </cell>
          <cell r="D8" t="str">
            <v>1400cc to 2000cc</v>
          </cell>
          <cell r="E8" t="str">
            <v>Diesel</v>
          </cell>
          <cell r="H8">
            <v>40</v>
          </cell>
        </row>
        <row r="9">
          <cell r="A9" t="str">
            <v>Personal Vehicle1400cc to 2000ccLPG</v>
          </cell>
          <cell r="B9" t="str">
            <v>Personal Vehicle</v>
          </cell>
          <cell r="D9" t="str">
            <v>1400cc to 2000cc</v>
          </cell>
          <cell r="E9" t="str">
            <v>LPG</v>
          </cell>
          <cell r="H9">
            <v>40</v>
          </cell>
        </row>
        <row r="10">
          <cell r="A10" t="str">
            <v>Personal Vehicleover 2000ccPetrol</v>
          </cell>
          <cell r="B10" t="str">
            <v>Personal Vehicle</v>
          </cell>
          <cell r="D10" t="str">
            <v>over 2000cc</v>
          </cell>
          <cell r="E10" t="str">
            <v>Petrol</v>
          </cell>
          <cell r="H10">
            <v>40</v>
          </cell>
        </row>
        <row r="11">
          <cell r="A11" t="str">
            <v>Personal Vehicleover 2000ccDiesel</v>
          </cell>
          <cell r="B11" t="str">
            <v>Personal Vehicle</v>
          </cell>
          <cell r="D11" t="str">
            <v>over 2000cc</v>
          </cell>
          <cell r="E11" t="str">
            <v>Diesel</v>
          </cell>
          <cell r="H11">
            <v>40</v>
          </cell>
        </row>
        <row r="12">
          <cell r="A12" t="str">
            <v>Personal Vehicleover 2000ccLPG</v>
          </cell>
          <cell r="B12" t="str">
            <v>Personal Vehicle</v>
          </cell>
          <cell r="D12" t="str">
            <v>over 2000cc</v>
          </cell>
          <cell r="E12" t="str">
            <v>LPG</v>
          </cell>
          <cell r="H12">
            <v>40</v>
          </cell>
        </row>
        <row r="13">
          <cell r="A13" t="str">
            <v>HWU Owned or leased &amp; allocated for sole use1400cc or lessPetrol</v>
          </cell>
          <cell r="B13" t="str">
            <v>HWU Owned or leased &amp; allocated for sole use</v>
          </cell>
          <cell r="D13" t="str">
            <v>1400cc or less</v>
          </cell>
          <cell r="E13" t="str">
            <v>Petrol</v>
          </cell>
          <cell r="H13">
            <v>12</v>
          </cell>
        </row>
        <row r="14">
          <cell r="A14" t="str">
            <v>HWU Owned or leased &amp; allocated for sole use1400cc or lessDiesel</v>
          </cell>
          <cell r="B14" t="str">
            <v>HWU Owned or leased &amp; allocated for sole use</v>
          </cell>
          <cell r="D14" t="str">
            <v>1400cc or less</v>
          </cell>
          <cell r="E14" t="str">
            <v>Diesel</v>
          </cell>
          <cell r="H14">
            <v>11</v>
          </cell>
        </row>
        <row r="15">
          <cell r="A15" t="str">
            <v>HWU Owned or leased &amp; allocated for sole use1400cc or lessLPG</v>
          </cell>
          <cell r="B15" t="str">
            <v>HWU Owned or leased &amp; allocated for sole use</v>
          </cell>
          <cell r="D15" t="str">
            <v>1400cc or less</v>
          </cell>
          <cell r="E15" t="str">
            <v>LPG</v>
          </cell>
          <cell r="H15">
            <v>8</v>
          </cell>
        </row>
        <row r="16">
          <cell r="A16" t="str">
            <v>HWU Owned or leased &amp; allocated for sole use1400cc to 2000ccPetrol</v>
          </cell>
          <cell r="B16" t="str">
            <v>HWU Owned or leased &amp; allocated for sole use</v>
          </cell>
          <cell r="D16" t="str">
            <v>1400cc to 2000cc</v>
          </cell>
          <cell r="E16" t="str">
            <v>Petrol</v>
          </cell>
          <cell r="H16">
            <v>15</v>
          </cell>
        </row>
        <row r="17">
          <cell r="A17" t="str">
            <v>HWU Owned or leased &amp; allocated for sole use1400cc to 2000ccDiesel</v>
          </cell>
          <cell r="B17" t="str">
            <v>HWU Owned or leased &amp; allocated for sole use</v>
          </cell>
          <cell r="D17" t="str">
            <v>1400cc to 2000cc</v>
          </cell>
          <cell r="E17" t="str">
            <v>Diesel</v>
          </cell>
          <cell r="H17">
            <v>11</v>
          </cell>
        </row>
        <row r="18">
          <cell r="A18" t="str">
            <v>HWU Owned or leased &amp; allocated for sole use1400cc to 2000ccLPG</v>
          </cell>
          <cell r="B18" t="str">
            <v>HWU Owned or leased &amp; allocated for sole use</v>
          </cell>
          <cell r="D18" t="str">
            <v>1400cc to 2000cc</v>
          </cell>
          <cell r="E18" t="str">
            <v>LPG</v>
          </cell>
          <cell r="H18">
            <v>10</v>
          </cell>
        </row>
        <row r="19">
          <cell r="A19" t="str">
            <v>HWU Owned or leased &amp; allocated for sole useover 2000ccPetrol</v>
          </cell>
          <cell r="B19" t="str">
            <v>HWU Owned or leased &amp; allocated for sole use</v>
          </cell>
          <cell r="D19" t="str">
            <v>over 2000cc</v>
          </cell>
          <cell r="E19" t="str">
            <v>Petrol</v>
          </cell>
          <cell r="H19">
            <v>21</v>
          </cell>
        </row>
        <row r="20">
          <cell r="A20" t="str">
            <v>HWU Owned or leased &amp; allocated for sole useover 2000ccDiesel</v>
          </cell>
          <cell r="B20" t="str">
            <v>HWU Owned or leased &amp; allocated for sole use</v>
          </cell>
          <cell r="D20" t="str">
            <v>over 2000cc</v>
          </cell>
          <cell r="E20" t="str">
            <v>Diesel</v>
          </cell>
          <cell r="H20">
            <v>16</v>
          </cell>
        </row>
        <row r="21">
          <cell r="A21" t="str">
            <v>HWU Owned or leased &amp; allocated for sole useover 2000ccLPG</v>
          </cell>
          <cell r="B21" t="str">
            <v>HWU Owned or leased &amp; allocated for sole use</v>
          </cell>
          <cell r="D21" t="str">
            <v>over 2000cc</v>
          </cell>
          <cell r="E21" t="str">
            <v>LPG</v>
          </cell>
          <cell r="H21">
            <v>14</v>
          </cell>
        </row>
        <row r="22">
          <cell r="A22" t="e">
            <v>#REF!</v>
          </cell>
          <cell r="B22" t="e">
            <v>#REF!</v>
          </cell>
          <cell r="D22" t="e">
            <v>#REF!</v>
          </cell>
          <cell r="E22" t="e">
            <v>#REF!</v>
          </cell>
          <cell r="H22">
            <v>40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ranet.hw.ac.uk/ps/Finance/Forms/Staff%20Bank%20Details.doc" TargetMode="External"/><Relationship Id="rId1" Type="http://schemas.openxmlformats.org/officeDocument/2006/relationships/hyperlink" Target="http://www.theaa.com/travelwatch/planner_main.js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tranet.hw.ac.uk/ps/Finance/Forms/Staff%20Bank%20Details.doc" TargetMode="External"/><Relationship Id="rId1" Type="http://schemas.openxmlformats.org/officeDocument/2006/relationships/hyperlink" Target="http://www.theaa.com/travelwatch/planner_main.js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65"/>
  <sheetViews>
    <sheetView tabSelected="1" zoomScaleNormal="100" workbookViewId="0">
      <selection activeCell="A21" sqref="A21:D21"/>
    </sheetView>
  </sheetViews>
  <sheetFormatPr defaultColWidth="9.140625" defaultRowHeight="15" x14ac:dyDescent="0.25"/>
  <cols>
    <col min="1" max="23" width="2.7109375" style="1" customWidth="1"/>
    <col min="24" max="25" width="3.28515625" style="1" customWidth="1"/>
    <col min="26" max="29" width="3" style="1" customWidth="1"/>
    <col min="30" max="40" width="2.7109375" style="1" customWidth="1"/>
    <col min="41" max="41" width="2.7109375" style="1" hidden="1" customWidth="1"/>
    <col min="42" max="42" width="9.140625" style="1" hidden="1" customWidth="1"/>
    <col min="43" max="43" width="33" style="1" hidden="1" customWidth="1"/>
    <col min="44" max="44" width="9.140625" style="1" hidden="1" customWidth="1"/>
    <col min="45" max="45" width="3" style="1" hidden="1" customWidth="1"/>
    <col min="46" max="46" width="9" style="1" hidden="1" customWidth="1"/>
    <col min="47" max="47" width="2" style="1" hidden="1" customWidth="1"/>
    <col min="48" max="48" width="3.28515625" style="1" hidden="1" customWidth="1"/>
    <col min="49" max="49" width="59.42578125" style="1" hidden="1" customWidth="1"/>
    <col min="50" max="50" width="9.140625" style="1" hidden="1" customWidth="1"/>
    <col min="51" max="53" width="9.140625" style="1" customWidth="1"/>
    <col min="54" max="54" width="9.140625" style="1"/>
    <col min="55" max="56" width="9.140625" style="1" hidden="1" customWidth="1"/>
    <col min="57" max="57" width="9.140625" style="1" customWidth="1"/>
    <col min="58" max="256" width="9.140625" style="1"/>
    <col min="257" max="279" width="2.7109375" style="1" customWidth="1"/>
    <col min="280" max="281" width="3.28515625" style="1" customWidth="1"/>
    <col min="282" max="285" width="3" style="1" customWidth="1"/>
    <col min="286" max="297" width="2.7109375" style="1" customWidth="1"/>
    <col min="298" max="309" width="0" style="1" hidden="1" customWidth="1"/>
    <col min="310" max="310" width="9.140625" style="1"/>
    <col min="311" max="312" width="0" style="1" hidden="1" customWidth="1"/>
    <col min="313" max="313" width="9.140625" style="1" customWidth="1"/>
    <col min="314" max="512" width="9.140625" style="1"/>
    <col min="513" max="535" width="2.7109375" style="1" customWidth="1"/>
    <col min="536" max="537" width="3.28515625" style="1" customWidth="1"/>
    <col min="538" max="541" width="3" style="1" customWidth="1"/>
    <col min="542" max="553" width="2.7109375" style="1" customWidth="1"/>
    <col min="554" max="565" width="0" style="1" hidden="1" customWidth="1"/>
    <col min="566" max="566" width="9.140625" style="1"/>
    <col min="567" max="568" width="0" style="1" hidden="1" customWidth="1"/>
    <col min="569" max="569" width="9.140625" style="1" customWidth="1"/>
    <col min="570" max="768" width="9.140625" style="1"/>
    <col min="769" max="791" width="2.7109375" style="1" customWidth="1"/>
    <col min="792" max="793" width="3.28515625" style="1" customWidth="1"/>
    <col min="794" max="797" width="3" style="1" customWidth="1"/>
    <col min="798" max="809" width="2.7109375" style="1" customWidth="1"/>
    <col min="810" max="821" width="0" style="1" hidden="1" customWidth="1"/>
    <col min="822" max="822" width="9.140625" style="1"/>
    <col min="823" max="824" width="0" style="1" hidden="1" customWidth="1"/>
    <col min="825" max="825" width="9.140625" style="1" customWidth="1"/>
    <col min="826" max="1024" width="9.140625" style="1"/>
    <col min="1025" max="1047" width="2.7109375" style="1" customWidth="1"/>
    <col min="1048" max="1049" width="3.28515625" style="1" customWidth="1"/>
    <col min="1050" max="1053" width="3" style="1" customWidth="1"/>
    <col min="1054" max="1065" width="2.7109375" style="1" customWidth="1"/>
    <col min="1066" max="1077" width="0" style="1" hidden="1" customWidth="1"/>
    <col min="1078" max="1078" width="9.140625" style="1"/>
    <col min="1079" max="1080" width="0" style="1" hidden="1" customWidth="1"/>
    <col min="1081" max="1081" width="9.140625" style="1" customWidth="1"/>
    <col min="1082" max="1280" width="9.140625" style="1"/>
    <col min="1281" max="1303" width="2.7109375" style="1" customWidth="1"/>
    <col min="1304" max="1305" width="3.28515625" style="1" customWidth="1"/>
    <col min="1306" max="1309" width="3" style="1" customWidth="1"/>
    <col min="1310" max="1321" width="2.7109375" style="1" customWidth="1"/>
    <col min="1322" max="1333" width="0" style="1" hidden="1" customWidth="1"/>
    <col min="1334" max="1334" width="9.140625" style="1"/>
    <col min="1335" max="1336" width="0" style="1" hidden="1" customWidth="1"/>
    <col min="1337" max="1337" width="9.140625" style="1" customWidth="1"/>
    <col min="1338" max="1536" width="9.140625" style="1"/>
    <col min="1537" max="1559" width="2.7109375" style="1" customWidth="1"/>
    <col min="1560" max="1561" width="3.28515625" style="1" customWidth="1"/>
    <col min="1562" max="1565" width="3" style="1" customWidth="1"/>
    <col min="1566" max="1577" width="2.7109375" style="1" customWidth="1"/>
    <col min="1578" max="1589" width="0" style="1" hidden="1" customWidth="1"/>
    <col min="1590" max="1590" width="9.140625" style="1"/>
    <col min="1591" max="1592" width="0" style="1" hidden="1" customWidth="1"/>
    <col min="1593" max="1593" width="9.140625" style="1" customWidth="1"/>
    <col min="1594" max="1792" width="9.140625" style="1"/>
    <col min="1793" max="1815" width="2.7109375" style="1" customWidth="1"/>
    <col min="1816" max="1817" width="3.28515625" style="1" customWidth="1"/>
    <col min="1818" max="1821" width="3" style="1" customWidth="1"/>
    <col min="1822" max="1833" width="2.7109375" style="1" customWidth="1"/>
    <col min="1834" max="1845" width="0" style="1" hidden="1" customWidth="1"/>
    <col min="1846" max="1846" width="9.140625" style="1"/>
    <col min="1847" max="1848" width="0" style="1" hidden="1" customWidth="1"/>
    <col min="1849" max="1849" width="9.140625" style="1" customWidth="1"/>
    <col min="1850" max="2048" width="9.140625" style="1"/>
    <col min="2049" max="2071" width="2.7109375" style="1" customWidth="1"/>
    <col min="2072" max="2073" width="3.28515625" style="1" customWidth="1"/>
    <col min="2074" max="2077" width="3" style="1" customWidth="1"/>
    <col min="2078" max="2089" width="2.7109375" style="1" customWidth="1"/>
    <col min="2090" max="2101" width="0" style="1" hidden="1" customWidth="1"/>
    <col min="2102" max="2102" width="9.140625" style="1"/>
    <col min="2103" max="2104" width="0" style="1" hidden="1" customWidth="1"/>
    <col min="2105" max="2105" width="9.140625" style="1" customWidth="1"/>
    <col min="2106" max="2304" width="9.140625" style="1"/>
    <col min="2305" max="2327" width="2.7109375" style="1" customWidth="1"/>
    <col min="2328" max="2329" width="3.28515625" style="1" customWidth="1"/>
    <col min="2330" max="2333" width="3" style="1" customWidth="1"/>
    <col min="2334" max="2345" width="2.7109375" style="1" customWidth="1"/>
    <col min="2346" max="2357" width="0" style="1" hidden="1" customWidth="1"/>
    <col min="2358" max="2358" width="9.140625" style="1"/>
    <col min="2359" max="2360" width="0" style="1" hidden="1" customWidth="1"/>
    <col min="2361" max="2361" width="9.140625" style="1" customWidth="1"/>
    <col min="2362" max="2560" width="9.140625" style="1"/>
    <col min="2561" max="2583" width="2.7109375" style="1" customWidth="1"/>
    <col min="2584" max="2585" width="3.28515625" style="1" customWidth="1"/>
    <col min="2586" max="2589" width="3" style="1" customWidth="1"/>
    <col min="2590" max="2601" width="2.7109375" style="1" customWidth="1"/>
    <col min="2602" max="2613" width="0" style="1" hidden="1" customWidth="1"/>
    <col min="2614" max="2614" width="9.140625" style="1"/>
    <col min="2615" max="2616" width="0" style="1" hidden="1" customWidth="1"/>
    <col min="2617" max="2617" width="9.140625" style="1" customWidth="1"/>
    <col min="2618" max="2816" width="9.140625" style="1"/>
    <col min="2817" max="2839" width="2.7109375" style="1" customWidth="1"/>
    <col min="2840" max="2841" width="3.28515625" style="1" customWidth="1"/>
    <col min="2842" max="2845" width="3" style="1" customWidth="1"/>
    <col min="2846" max="2857" width="2.7109375" style="1" customWidth="1"/>
    <col min="2858" max="2869" width="0" style="1" hidden="1" customWidth="1"/>
    <col min="2870" max="2870" width="9.140625" style="1"/>
    <col min="2871" max="2872" width="0" style="1" hidden="1" customWidth="1"/>
    <col min="2873" max="2873" width="9.140625" style="1" customWidth="1"/>
    <col min="2874" max="3072" width="9.140625" style="1"/>
    <col min="3073" max="3095" width="2.7109375" style="1" customWidth="1"/>
    <col min="3096" max="3097" width="3.28515625" style="1" customWidth="1"/>
    <col min="3098" max="3101" width="3" style="1" customWidth="1"/>
    <col min="3102" max="3113" width="2.7109375" style="1" customWidth="1"/>
    <col min="3114" max="3125" width="0" style="1" hidden="1" customWidth="1"/>
    <col min="3126" max="3126" width="9.140625" style="1"/>
    <col min="3127" max="3128" width="0" style="1" hidden="1" customWidth="1"/>
    <col min="3129" max="3129" width="9.140625" style="1" customWidth="1"/>
    <col min="3130" max="3328" width="9.140625" style="1"/>
    <col min="3329" max="3351" width="2.7109375" style="1" customWidth="1"/>
    <col min="3352" max="3353" width="3.28515625" style="1" customWidth="1"/>
    <col min="3354" max="3357" width="3" style="1" customWidth="1"/>
    <col min="3358" max="3369" width="2.7109375" style="1" customWidth="1"/>
    <col min="3370" max="3381" width="0" style="1" hidden="1" customWidth="1"/>
    <col min="3382" max="3382" width="9.140625" style="1"/>
    <col min="3383" max="3384" width="0" style="1" hidden="1" customWidth="1"/>
    <col min="3385" max="3385" width="9.140625" style="1" customWidth="1"/>
    <col min="3386" max="3584" width="9.140625" style="1"/>
    <col min="3585" max="3607" width="2.7109375" style="1" customWidth="1"/>
    <col min="3608" max="3609" width="3.28515625" style="1" customWidth="1"/>
    <col min="3610" max="3613" width="3" style="1" customWidth="1"/>
    <col min="3614" max="3625" width="2.7109375" style="1" customWidth="1"/>
    <col min="3626" max="3637" width="0" style="1" hidden="1" customWidth="1"/>
    <col min="3638" max="3638" width="9.140625" style="1"/>
    <col min="3639" max="3640" width="0" style="1" hidden="1" customWidth="1"/>
    <col min="3641" max="3641" width="9.140625" style="1" customWidth="1"/>
    <col min="3642" max="3840" width="9.140625" style="1"/>
    <col min="3841" max="3863" width="2.7109375" style="1" customWidth="1"/>
    <col min="3864" max="3865" width="3.28515625" style="1" customWidth="1"/>
    <col min="3866" max="3869" width="3" style="1" customWidth="1"/>
    <col min="3870" max="3881" width="2.7109375" style="1" customWidth="1"/>
    <col min="3882" max="3893" width="0" style="1" hidden="1" customWidth="1"/>
    <col min="3894" max="3894" width="9.140625" style="1"/>
    <col min="3895" max="3896" width="0" style="1" hidden="1" customWidth="1"/>
    <col min="3897" max="3897" width="9.140625" style="1" customWidth="1"/>
    <col min="3898" max="4096" width="9.140625" style="1"/>
    <col min="4097" max="4119" width="2.7109375" style="1" customWidth="1"/>
    <col min="4120" max="4121" width="3.28515625" style="1" customWidth="1"/>
    <col min="4122" max="4125" width="3" style="1" customWidth="1"/>
    <col min="4126" max="4137" width="2.7109375" style="1" customWidth="1"/>
    <col min="4138" max="4149" width="0" style="1" hidden="1" customWidth="1"/>
    <col min="4150" max="4150" width="9.140625" style="1"/>
    <col min="4151" max="4152" width="0" style="1" hidden="1" customWidth="1"/>
    <col min="4153" max="4153" width="9.140625" style="1" customWidth="1"/>
    <col min="4154" max="4352" width="9.140625" style="1"/>
    <col min="4353" max="4375" width="2.7109375" style="1" customWidth="1"/>
    <col min="4376" max="4377" width="3.28515625" style="1" customWidth="1"/>
    <col min="4378" max="4381" width="3" style="1" customWidth="1"/>
    <col min="4382" max="4393" width="2.7109375" style="1" customWidth="1"/>
    <col min="4394" max="4405" width="0" style="1" hidden="1" customWidth="1"/>
    <col min="4406" max="4406" width="9.140625" style="1"/>
    <col min="4407" max="4408" width="0" style="1" hidden="1" customWidth="1"/>
    <col min="4409" max="4409" width="9.140625" style="1" customWidth="1"/>
    <col min="4410" max="4608" width="9.140625" style="1"/>
    <col min="4609" max="4631" width="2.7109375" style="1" customWidth="1"/>
    <col min="4632" max="4633" width="3.28515625" style="1" customWidth="1"/>
    <col min="4634" max="4637" width="3" style="1" customWidth="1"/>
    <col min="4638" max="4649" width="2.7109375" style="1" customWidth="1"/>
    <col min="4650" max="4661" width="0" style="1" hidden="1" customWidth="1"/>
    <col min="4662" max="4662" width="9.140625" style="1"/>
    <col min="4663" max="4664" width="0" style="1" hidden="1" customWidth="1"/>
    <col min="4665" max="4665" width="9.140625" style="1" customWidth="1"/>
    <col min="4666" max="4864" width="9.140625" style="1"/>
    <col min="4865" max="4887" width="2.7109375" style="1" customWidth="1"/>
    <col min="4888" max="4889" width="3.28515625" style="1" customWidth="1"/>
    <col min="4890" max="4893" width="3" style="1" customWidth="1"/>
    <col min="4894" max="4905" width="2.7109375" style="1" customWidth="1"/>
    <col min="4906" max="4917" width="0" style="1" hidden="1" customWidth="1"/>
    <col min="4918" max="4918" width="9.140625" style="1"/>
    <col min="4919" max="4920" width="0" style="1" hidden="1" customWidth="1"/>
    <col min="4921" max="4921" width="9.140625" style="1" customWidth="1"/>
    <col min="4922" max="5120" width="9.140625" style="1"/>
    <col min="5121" max="5143" width="2.7109375" style="1" customWidth="1"/>
    <col min="5144" max="5145" width="3.28515625" style="1" customWidth="1"/>
    <col min="5146" max="5149" width="3" style="1" customWidth="1"/>
    <col min="5150" max="5161" width="2.7109375" style="1" customWidth="1"/>
    <col min="5162" max="5173" width="0" style="1" hidden="1" customWidth="1"/>
    <col min="5174" max="5174" width="9.140625" style="1"/>
    <col min="5175" max="5176" width="0" style="1" hidden="1" customWidth="1"/>
    <col min="5177" max="5177" width="9.140625" style="1" customWidth="1"/>
    <col min="5178" max="5376" width="9.140625" style="1"/>
    <col min="5377" max="5399" width="2.7109375" style="1" customWidth="1"/>
    <col min="5400" max="5401" width="3.28515625" style="1" customWidth="1"/>
    <col min="5402" max="5405" width="3" style="1" customWidth="1"/>
    <col min="5406" max="5417" width="2.7109375" style="1" customWidth="1"/>
    <col min="5418" max="5429" width="0" style="1" hidden="1" customWidth="1"/>
    <col min="5430" max="5430" width="9.140625" style="1"/>
    <col min="5431" max="5432" width="0" style="1" hidden="1" customWidth="1"/>
    <col min="5433" max="5433" width="9.140625" style="1" customWidth="1"/>
    <col min="5434" max="5632" width="9.140625" style="1"/>
    <col min="5633" max="5655" width="2.7109375" style="1" customWidth="1"/>
    <col min="5656" max="5657" width="3.28515625" style="1" customWidth="1"/>
    <col min="5658" max="5661" width="3" style="1" customWidth="1"/>
    <col min="5662" max="5673" width="2.7109375" style="1" customWidth="1"/>
    <col min="5674" max="5685" width="0" style="1" hidden="1" customWidth="1"/>
    <col min="5686" max="5686" width="9.140625" style="1"/>
    <col min="5687" max="5688" width="0" style="1" hidden="1" customWidth="1"/>
    <col min="5689" max="5689" width="9.140625" style="1" customWidth="1"/>
    <col min="5690" max="5888" width="9.140625" style="1"/>
    <col min="5889" max="5911" width="2.7109375" style="1" customWidth="1"/>
    <col min="5912" max="5913" width="3.28515625" style="1" customWidth="1"/>
    <col min="5914" max="5917" width="3" style="1" customWidth="1"/>
    <col min="5918" max="5929" width="2.7109375" style="1" customWidth="1"/>
    <col min="5930" max="5941" width="0" style="1" hidden="1" customWidth="1"/>
    <col min="5942" max="5942" width="9.140625" style="1"/>
    <col min="5943" max="5944" width="0" style="1" hidden="1" customWidth="1"/>
    <col min="5945" max="5945" width="9.140625" style="1" customWidth="1"/>
    <col min="5946" max="6144" width="9.140625" style="1"/>
    <col min="6145" max="6167" width="2.7109375" style="1" customWidth="1"/>
    <col min="6168" max="6169" width="3.28515625" style="1" customWidth="1"/>
    <col min="6170" max="6173" width="3" style="1" customWidth="1"/>
    <col min="6174" max="6185" width="2.7109375" style="1" customWidth="1"/>
    <col min="6186" max="6197" width="0" style="1" hidden="1" customWidth="1"/>
    <col min="6198" max="6198" width="9.140625" style="1"/>
    <col min="6199" max="6200" width="0" style="1" hidden="1" customWidth="1"/>
    <col min="6201" max="6201" width="9.140625" style="1" customWidth="1"/>
    <col min="6202" max="6400" width="9.140625" style="1"/>
    <col min="6401" max="6423" width="2.7109375" style="1" customWidth="1"/>
    <col min="6424" max="6425" width="3.28515625" style="1" customWidth="1"/>
    <col min="6426" max="6429" width="3" style="1" customWidth="1"/>
    <col min="6430" max="6441" width="2.7109375" style="1" customWidth="1"/>
    <col min="6442" max="6453" width="0" style="1" hidden="1" customWidth="1"/>
    <col min="6454" max="6454" width="9.140625" style="1"/>
    <col min="6455" max="6456" width="0" style="1" hidden="1" customWidth="1"/>
    <col min="6457" max="6457" width="9.140625" style="1" customWidth="1"/>
    <col min="6458" max="6656" width="9.140625" style="1"/>
    <col min="6657" max="6679" width="2.7109375" style="1" customWidth="1"/>
    <col min="6680" max="6681" width="3.28515625" style="1" customWidth="1"/>
    <col min="6682" max="6685" width="3" style="1" customWidth="1"/>
    <col min="6686" max="6697" width="2.7109375" style="1" customWidth="1"/>
    <col min="6698" max="6709" width="0" style="1" hidden="1" customWidth="1"/>
    <col min="6710" max="6710" width="9.140625" style="1"/>
    <col min="6711" max="6712" width="0" style="1" hidden="1" customWidth="1"/>
    <col min="6713" max="6713" width="9.140625" style="1" customWidth="1"/>
    <col min="6714" max="6912" width="9.140625" style="1"/>
    <col min="6913" max="6935" width="2.7109375" style="1" customWidth="1"/>
    <col min="6936" max="6937" width="3.28515625" style="1" customWidth="1"/>
    <col min="6938" max="6941" width="3" style="1" customWidth="1"/>
    <col min="6942" max="6953" width="2.7109375" style="1" customWidth="1"/>
    <col min="6954" max="6965" width="0" style="1" hidden="1" customWidth="1"/>
    <col min="6966" max="6966" width="9.140625" style="1"/>
    <col min="6967" max="6968" width="0" style="1" hidden="1" customWidth="1"/>
    <col min="6969" max="6969" width="9.140625" style="1" customWidth="1"/>
    <col min="6970" max="7168" width="9.140625" style="1"/>
    <col min="7169" max="7191" width="2.7109375" style="1" customWidth="1"/>
    <col min="7192" max="7193" width="3.28515625" style="1" customWidth="1"/>
    <col min="7194" max="7197" width="3" style="1" customWidth="1"/>
    <col min="7198" max="7209" width="2.7109375" style="1" customWidth="1"/>
    <col min="7210" max="7221" width="0" style="1" hidden="1" customWidth="1"/>
    <col min="7222" max="7222" width="9.140625" style="1"/>
    <col min="7223" max="7224" width="0" style="1" hidden="1" customWidth="1"/>
    <col min="7225" max="7225" width="9.140625" style="1" customWidth="1"/>
    <col min="7226" max="7424" width="9.140625" style="1"/>
    <col min="7425" max="7447" width="2.7109375" style="1" customWidth="1"/>
    <col min="7448" max="7449" width="3.28515625" style="1" customWidth="1"/>
    <col min="7450" max="7453" width="3" style="1" customWidth="1"/>
    <col min="7454" max="7465" width="2.7109375" style="1" customWidth="1"/>
    <col min="7466" max="7477" width="0" style="1" hidden="1" customWidth="1"/>
    <col min="7478" max="7478" width="9.140625" style="1"/>
    <col min="7479" max="7480" width="0" style="1" hidden="1" customWidth="1"/>
    <col min="7481" max="7481" width="9.140625" style="1" customWidth="1"/>
    <col min="7482" max="7680" width="9.140625" style="1"/>
    <col min="7681" max="7703" width="2.7109375" style="1" customWidth="1"/>
    <col min="7704" max="7705" width="3.28515625" style="1" customWidth="1"/>
    <col min="7706" max="7709" width="3" style="1" customWidth="1"/>
    <col min="7710" max="7721" width="2.7109375" style="1" customWidth="1"/>
    <col min="7722" max="7733" width="0" style="1" hidden="1" customWidth="1"/>
    <col min="7734" max="7734" width="9.140625" style="1"/>
    <col min="7735" max="7736" width="0" style="1" hidden="1" customWidth="1"/>
    <col min="7737" max="7737" width="9.140625" style="1" customWidth="1"/>
    <col min="7738" max="7936" width="9.140625" style="1"/>
    <col min="7937" max="7959" width="2.7109375" style="1" customWidth="1"/>
    <col min="7960" max="7961" width="3.28515625" style="1" customWidth="1"/>
    <col min="7962" max="7965" width="3" style="1" customWidth="1"/>
    <col min="7966" max="7977" width="2.7109375" style="1" customWidth="1"/>
    <col min="7978" max="7989" width="0" style="1" hidden="1" customWidth="1"/>
    <col min="7990" max="7990" width="9.140625" style="1"/>
    <col min="7991" max="7992" width="0" style="1" hidden="1" customWidth="1"/>
    <col min="7993" max="7993" width="9.140625" style="1" customWidth="1"/>
    <col min="7994" max="8192" width="9.140625" style="1"/>
    <col min="8193" max="8215" width="2.7109375" style="1" customWidth="1"/>
    <col min="8216" max="8217" width="3.28515625" style="1" customWidth="1"/>
    <col min="8218" max="8221" width="3" style="1" customWidth="1"/>
    <col min="8222" max="8233" width="2.7109375" style="1" customWidth="1"/>
    <col min="8234" max="8245" width="0" style="1" hidden="1" customWidth="1"/>
    <col min="8246" max="8246" width="9.140625" style="1"/>
    <col min="8247" max="8248" width="0" style="1" hidden="1" customWidth="1"/>
    <col min="8249" max="8249" width="9.140625" style="1" customWidth="1"/>
    <col min="8250" max="8448" width="9.140625" style="1"/>
    <col min="8449" max="8471" width="2.7109375" style="1" customWidth="1"/>
    <col min="8472" max="8473" width="3.28515625" style="1" customWidth="1"/>
    <col min="8474" max="8477" width="3" style="1" customWidth="1"/>
    <col min="8478" max="8489" width="2.7109375" style="1" customWidth="1"/>
    <col min="8490" max="8501" width="0" style="1" hidden="1" customWidth="1"/>
    <col min="8502" max="8502" width="9.140625" style="1"/>
    <col min="8503" max="8504" width="0" style="1" hidden="1" customWidth="1"/>
    <col min="8505" max="8505" width="9.140625" style="1" customWidth="1"/>
    <col min="8506" max="8704" width="9.140625" style="1"/>
    <col min="8705" max="8727" width="2.7109375" style="1" customWidth="1"/>
    <col min="8728" max="8729" width="3.28515625" style="1" customWidth="1"/>
    <col min="8730" max="8733" width="3" style="1" customWidth="1"/>
    <col min="8734" max="8745" width="2.7109375" style="1" customWidth="1"/>
    <col min="8746" max="8757" width="0" style="1" hidden="1" customWidth="1"/>
    <col min="8758" max="8758" width="9.140625" style="1"/>
    <col min="8759" max="8760" width="0" style="1" hidden="1" customWidth="1"/>
    <col min="8761" max="8761" width="9.140625" style="1" customWidth="1"/>
    <col min="8762" max="8960" width="9.140625" style="1"/>
    <col min="8961" max="8983" width="2.7109375" style="1" customWidth="1"/>
    <col min="8984" max="8985" width="3.28515625" style="1" customWidth="1"/>
    <col min="8986" max="8989" width="3" style="1" customWidth="1"/>
    <col min="8990" max="9001" width="2.7109375" style="1" customWidth="1"/>
    <col min="9002" max="9013" width="0" style="1" hidden="1" customWidth="1"/>
    <col min="9014" max="9014" width="9.140625" style="1"/>
    <col min="9015" max="9016" width="0" style="1" hidden="1" customWidth="1"/>
    <col min="9017" max="9017" width="9.140625" style="1" customWidth="1"/>
    <col min="9018" max="9216" width="9.140625" style="1"/>
    <col min="9217" max="9239" width="2.7109375" style="1" customWidth="1"/>
    <col min="9240" max="9241" width="3.28515625" style="1" customWidth="1"/>
    <col min="9242" max="9245" width="3" style="1" customWidth="1"/>
    <col min="9246" max="9257" width="2.7109375" style="1" customWidth="1"/>
    <col min="9258" max="9269" width="0" style="1" hidden="1" customWidth="1"/>
    <col min="9270" max="9270" width="9.140625" style="1"/>
    <col min="9271" max="9272" width="0" style="1" hidden="1" customWidth="1"/>
    <col min="9273" max="9273" width="9.140625" style="1" customWidth="1"/>
    <col min="9274" max="9472" width="9.140625" style="1"/>
    <col min="9473" max="9495" width="2.7109375" style="1" customWidth="1"/>
    <col min="9496" max="9497" width="3.28515625" style="1" customWidth="1"/>
    <col min="9498" max="9501" width="3" style="1" customWidth="1"/>
    <col min="9502" max="9513" width="2.7109375" style="1" customWidth="1"/>
    <col min="9514" max="9525" width="0" style="1" hidden="1" customWidth="1"/>
    <col min="9526" max="9526" width="9.140625" style="1"/>
    <col min="9527" max="9528" width="0" style="1" hidden="1" customWidth="1"/>
    <col min="9529" max="9529" width="9.140625" style="1" customWidth="1"/>
    <col min="9530" max="9728" width="9.140625" style="1"/>
    <col min="9729" max="9751" width="2.7109375" style="1" customWidth="1"/>
    <col min="9752" max="9753" width="3.28515625" style="1" customWidth="1"/>
    <col min="9754" max="9757" width="3" style="1" customWidth="1"/>
    <col min="9758" max="9769" width="2.7109375" style="1" customWidth="1"/>
    <col min="9770" max="9781" width="0" style="1" hidden="1" customWidth="1"/>
    <col min="9782" max="9782" width="9.140625" style="1"/>
    <col min="9783" max="9784" width="0" style="1" hidden="1" customWidth="1"/>
    <col min="9785" max="9785" width="9.140625" style="1" customWidth="1"/>
    <col min="9786" max="9984" width="9.140625" style="1"/>
    <col min="9985" max="10007" width="2.7109375" style="1" customWidth="1"/>
    <col min="10008" max="10009" width="3.28515625" style="1" customWidth="1"/>
    <col min="10010" max="10013" width="3" style="1" customWidth="1"/>
    <col min="10014" max="10025" width="2.7109375" style="1" customWidth="1"/>
    <col min="10026" max="10037" width="0" style="1" hidden="1" customWidth="1"/>
    <col min="10038" max="10038" width="9.140625" style="1"/>
    <col min="10039" max="10040" width="0" style="1" hidden="1" customWidth="1"/>
    <col min="10041" max="10041" width="9.140625" style="1" customWidth="1"/>
    <col min="10042" max="10240" width="9.140625" style="1"/>
    <col min="10241" max="10263" width="2.7109375" style="1" customWidth="1"/>
    <col min="10264" max="10265" width="3.28515625" style="1" customWidth="1"/>
    <col min="10266" max="10269" width="3" style="1" customWidth="1"/>
    <col min="10270" max="10281" width="2.7109375" style="1" customWidth="1"/>
    <col min="10282" max="10293" width="0" style="1" hidden="1" customWidth="1"/>
    <col min="10294" max="10294" width="9.140625" style="1"/>
    <col min="10295" max="10296" width="0" style="1" hidden="1" customWidth="1"/>
    <col min="10297" max="10297" width="9.140625" style="1" customWidth="1"/>
    <col min="10298" max="10496" width="9.140625" style="1"/>
    <col min="10497" max="10519" width="2.7109375" style="1" customWidth="1"/>
    <col min="10520" max="10521" width="3.28515625" style="1" customWidth="1"/>
    <col min="10522" max="10525" width="3" style="1" customWidth="1"/>
    <col min="10526" max="10537" width="2.7109375" style="1" customWidth="1"/>
    <col min="10538" max="10549" width="0" style="1" hidden="1" customWidth="1"/>
    <col min="10550" max="10550" width="9.140625" style="1"/>
    <col min="10551" max="10552" width="0" style="1" hidden="1" customWidth="1"/>
    <col min="10553" max="10553" width="9.140625" style="1" customWidth="1"/>
    <col min="10554" max="10752" width="9.140625" style="1"/>
    <col min="10753" max="10775" width="2.7109375" style="1" customWidth="1"/>
    <col min="10776" max="10777" width="3.28515625" style="1" customWidth="1"/>
    <col min="10778" max="10781" width="3" style="1" customWidth="1"/>
    <col min="10782" max="10793" width="2.7109375" style="1" customWidth="1"/>
    <col min="10794" max="10805" width="0" style="1" hidden="1" customWidth="1"/>
    <col min="10806" max="10806" width="9.140625" style="1"/>
    <col min="10807" max="10808" width="0" style="1" hidden="1" customWidth="1"/>
    <col min="10809" max="10809" width="9.140625" style="1" customWidth="1"/>
    <col min="10810" max="11008" width="9.140625" style="1"/>
    <col min="11009" max="11031" width="2.7109375" style="1" customWidth="1"/>
    <col min="11032" max="11033" width="3.28515625" style="1" customWidth="1"/>
    <col min="11034" max="11037" width="3" style="1" customWidth="1"/>
    <col min="11038" max="11049" width="2.7109375" style="1" customWidth="1"/>
    <col min="11050" max="11061" width="0" style="1" hidden="1" customWidth="1"/>
    <col min="11062" max="11062" width="9.140625" style="1"/>
    <col min="11063" max="11064" width="0" style="1" hidden="1" customWidth="1"/>
    <col min="11065" max="11065" width="9.140625" style="1" customWidth="1"/>
    <col min="11066" max="11264" width="9.140625" style="1"/>
    <col min="11265" max="11287" width="2.7109375" style="1" customWidth="1"/>
    <col min="11288" max="11289" width="3.28515625" style="1" customWidth="1"/>
    <col min="11290" max="11293" width="3" style="1" customWidth="1"/>
    <col min="11294" max="11305" width="2.7109375" style="1" customWidth="1"/>
    <col min="11306" max="11317" width="0" style="1" hidden="1" customWidth="1"/>
    <col min="11318" max="11318" width="9.140625" style="1"/>
    <col min="11319" max="11320" width="0" style="1" hidden="1" customWidth="1"/>
    <col min="11321" max="11321" width="9.140625" style="1" customWidth="1"/>
    <col min="11322" max="11520" width="9.140625" style="1"/>
    <col min="11521" max="11543" width="2.7109375" style="1" customWidth="1"/>
    <col min="11544" max="11545" width="3.28515625" style="1" customWidth="1"/>
    <col min="11546" max="11549" width="3" style="1" customWidth="1"/>
    <col min="11550" max="11561" width="2.7109375" style="1" customWidth="1"/>
    <col min="11562" max="11573" width="0" style="1" hidden="1" customWidth="1"/>
    <col min="11574" max="11574" width="9.140625" style="1"/>
    <col min="11575" max="11576" width="0" style="1" hidden="1" customWidth="1"/>
    <col min="11577" max="11577" width="9.140625" style="1" customWidth="1"/>
    <col min="11578" max="11776" width="9.140625" style="1"/>
    <col min="11777" max="11799" width="2.7109375" style="1" customWidth="1"/>
    <col min="11800" max="11801" width="3.28515625" style="1" customWidth="1"/>
    <col min="11802" max="11805" width="3" style="1" customWidth="1"/>
    <col min="11806" max="11817" width="2.7109375" style="1" customWidth="1"/>
    <col min="11818" max="11829" width="0" style="1" hidden="1" customWidth="1"/>
    <col min="11830" max="11830" width="9.140625" style="1"/>
    <col min="11831" max="11832" width="0" style="1" hidden="1" customWidth="1"/>
    <col min="11833" max="11833" width="9.140625" style="1" customWidth="1"/>
    <col min="11834" max="12032" width="9.140625" style="1"/>
    <col min="12033" max="12055" width="2.7109375" style="1" customWidth="1"/>
    <col min="12056" max="12057" width="3.28515625" style="1" customWidth="1"/>
    <col min="12058" max="12061" width="3" style="1" customWidth="1"/>
    <col min="12062" max="12073" width="2.7109375" style="1" customWidth="1"/>
    <col min="12074" max="12085" width="0" style="1" hidden="1" customWidth="1"/>
    <col min="12086" max="12086" width="9.140625" style="1"/>
    <col min="12087" max="12088" width="0" style="1" hidden="1" customWidth="1"/>
    <col min="12089" max="12089" width="9.140625" style="1" customWidth="1"/>
    <col min="12090" max="12288" width="9.140625" style="1"/>
    <col min="12289" max="12311" width="2.7109375" style="1" customWidth="1"/>
    <col min="12312" max="12313" width="3.28515625" style="1" customWidth="1"/>
    <col min="12314" max="12317" width="3" style="1" customWidth="1"/>
    <col min="12318" max="12329" width="2.7109375" style="1" customWidth="1"/>
    <col min="12330" max="12341" width="0" style="1" hidden="1" customWidth="1"/>
    <col min="12342" max="12342" width="9.140625" style="1"/>
    <col min="12343" max="12344" width="0" style="1" hidden="1" customWidth="1"/>
    <col min="12345" max="12345" width="9.140625" style="1" customWidth="1"/>
    <col min="12346" max="12544" width="9.140625" style="1"/>
    <col min="12545" max="12567" width="2.7109375" style="1" customWidth="1"/>
    <col min="12568" max="12569" width="3.28515625" style="1" customWidth="1"/>
    <col min="12570" max="12573" width="3" style="1" customWidth="1"/>
    <col min="12574" max="12585" width="2.7109375" style="1" customWidth="1"/>
    <col min="12586" max="12597" width="0" style="1" hidden="1" customWidth="1"/>
    <col min="12598" max="12598" width="9.140625" style="1"/>
    <col min="12599" max="12600" width="0" style="1" hidden="1" customWidth="1"/>
    <col min="12601" max="12601" width="9.140625" style="1" customWidth="1"/>
    <col min="12602" max="12800" width="9.140625" style="1"/>
    <col min="12801" max="12823" width="2.7109375" style="1" customWidth="1"/>
    <col min="12824" max="12825" width="3.28515625" style="1" customWidth="1"/>
    <col min="12826" max="12829" width="3" style="1" customWidth="1"/>
    <col min="12830" max="12841" width="2.7109375" style="1" customWidth="1"/>
    <col min="12842" max="12853" width="0" style="1" hidden="1" customWidth="1"/>
    <col min="12854" max="12854" width="9.140625" style="1"/>
    <col min="12855" max="12856" width="0" style="1" hidden="1" customWidth="1"/>
    <col min="12857" max="12857" width="9.140625" style="1" customWidth="1"/>
    <col min="12858" max="13056" width="9.140625" style="1"/>
    <col min="13057" max="13079" width="2.7109375" style="1" customWidth="1"/>
    <col min="13080" max="13081" width="3.28515625" style="1" customWidth="1"/>
    <col min="13082" max="13085" width="3" style="1" customWidth="1"/>
    <col min="13086" max="13097" width="2.7109375" style="1" customWidth="1"/>
    <col min="13098" max="13109" width="0" style="1" hidden="1" customWidth="1"/>
    <col min="13110" max="13110" width="9.140625" style="1"/>
    <col min="13111" max="13112" width="0" style="1" hidden="1" customWidth="1"/>
    <col min="13113" max="13113" width="9.140625" style="1" customWidth="1"/>
    <col min="13114" max="13312" width="9.140625" style="1"/>
    <col min="13313" max="13335" width="2.7109375" style="1" customWidth="1"/>
    <col min="13336" max="13337" width="3.28515625" style="1" customWidth="1"/>
    <col min="13338" max="13341" width="3" style="1" customWidth="1"/>
    <col min="13342" max="13353" width="2.7109375" style="1" customWidth="1"/>
    <col min="13354" max="13365" width="0" style="1" hidden="1" customWidth="1"/>
    <col min="13366" max="13366" width="9.140625" style="1"/>
    <col min="13367" max="13368" width="0" style="1" hidden="1" customWidth="1"/>
    <col min="13369" max="13369" width="9.140625" style="1" customWidth="1"/>
    <col min="13370" max="13568" width="9.140625" style="1"/>
    <col min="13569" max="13591" width="2.7109375" style="1" customWidth="1"/>
    <col min="13592" max="13593" width="3.28515625" style="1" customWidth="1"/>
    <col min="13594" max="13597" width="3" style="1" customWidth="1"/>
    <col min="13598" max="13609" width="2.7109375" style="1" customWidth="1"/>
    <col min="13610" max="13621" width="0" style="1" hidden="1" customWidth="1"/>
    <col min="13622" max="13622" width="9.140625" style="1"/>
    <col min="13623" max="13624" width="0" style="1" hidden="1" customWidth="1"/>
    <col min="13625" max="13625" width="9.140625" style="1" customWidth="1"/>
    <col min="13626" max="13824" width="9.140625" style="1"/>
    <col min="13825" max="13847" width="2.7109375" style="1" customWidth="1"/>
    <col min="13848" max="13849" width="3.28515625" style="1" customWidth="1"/>
    <col min="13850" max="13853" width="3" style="1" customWidth="1"/>
    <col min="13854" max="13865" width="2.7109375" style="1" customWidth="1"/>
    <col min="13866" max="13877" width="0" style="1" hidden="1" customWidth="1"/>
    <col min="13878" max="13878" width="9.140625" style="1"/>
    <col min="13879" max="13880" width="0" style="1" hidden="1" customWidth="1"/>
    <col min="13881" max="13881" width="9.140625" style="1" customWidth="1"/>
    <col min="13882" max="14080" width="9.140625" style="1"/>
    <col min="14081" max="14103" width="2.7109375" style="1" customWidth="1"/>
    <col min="14104" max="14105" width="3.28515625" style="1" customWidth="1"/>
    <col min="14106" max="14109" width="3" style="1" customWidth="1"/>
    <col min="14110" max="14121" width="2.7109375" style="1" customWidth="1"/>
    <col min="14122" max="14133" width="0" style="1" hidden="1" customWidth="1"/>
    <col min="14134" max="14134" width="9.140625" style="1"/>
    <col min="14135" max="14136" width="0" style="1" hidden="1" customWidth="1"/>
    <col min="14137" max="14137" width="9.140625" style="1" customWidth="1"/>
    <col min="14138" max="14336" width="9.140625" style="1"/>
    <col min="14337" max="14359" width="2.7109375" style="1" customWidth="1"/>
    <col min="14360" max="14361" width="3.28515625" style="1" customWidth="1"/>
    <col min="14362" max="14365" width="3" style="1" customWidth="1"/>
    <col min="14366" max="14377" width="2.7109375" style="1" customWidth="1"/>
    <col min="14378" max="14389" width="0" style="1" hidden="1" customWidth="1"/>
    <col min="14390" max="14390" width="9.140625" style="1"/>
    <col min="14391" max="14392" width="0" style="1" hidden="1" customWidth="1"/>
    <col min="14393" max="14393" width="9.140625" style="1" customWidth="1"/>
    <col min="14394" max="14592" width="9.140625" style="1"/>
    <col min="14593" max="14615" width="2.7109375" style="1" customWidth="1"/>
    <col min="14616" max="14617" width="3.28515625" style="1" customWidth="1"/>
    <col min="14618" max="14621" width="3" style="1" customWidth="1"/>
    <col min="14622" max="14633" width="2.7109375" style="1" customWidth="1"/>
    <col min="14634" max="14645" width="0" style="1" hidden="1" customWidth="1"/>
    <col min="14646" max="14646" width="9.140625" style="1"/>
    <col min="14647" max="14648" width="0" style="1" hidden="1" customWidth="1"/>
    <col min="14649" max="14649" width="9.140625" style="1" customWidth="1"/>
    <col min="14650" max="14848" width="9.140625" style="1"/>
    <col min="14849" max="14871" width="2.7109375" style="1" customWidth="1"/>
    <col min="14872" max="14873" width="3.28515625" style="1" customWidth="1"/>
    <col min="14874" max="14877" width="3" style="1" customWidth="1"/>
    <col min="14878" max="14889" width="2.7109375" style="1" customWidth="1"/>
    <col min="14890" max="14901" width="0" style="1" hidden="1" customWidth="1"/>
    <col min="14902" max="14902" width="9.140625" style="1"/>
    <col min="14903" max="14904" width="0" style="1" hidden="1" customWidth="1"/>
    <col min="14905" max="14905" width="9.140625" style="1" customWidth="1"/>
    <col min="14906" max="15104" width="9.140625" style="1"/>
    <col min="15105" max="15127" width="2.7109375" style="1" customWidth="1"/>
    <col min="15128" max="15129" width="3.28515625" style="1" customWidth="1"/>
    <col min="15130" max="15133" width="3" style="1" customWidth="1"/>
    <col min="15134" max="15145" width="2.7109375" style="1" customWidth="1"/>
    <col min="15146" max="15157" width="0" style="1" hidden="1" customWidth="1"/>
    <col min="15158" max="15158" width="9.140625" style="1"/>
    <col min="15159" max="15160" width="0" style="1" hidden="1" customWidth="1"/>
    <col min="15161" max="15161" width="9.140625" style="1" customWidth="1"/>
    <col min="15162" max="15360" width="9.140625" style="1"/>
    <col min="15361" max="15383" width="2.7109375" style="1" customWidth="1"/>
    <col min="15384" max="15385" width="3.28515625" style="1" customWidth="1"/>
    <col min="15386" max="15389" width="3" style="1" customWidth="1"/>
    <col min="15390" max="15401" width="2.7109375" style="1" customWidth="1"/>
    <col min="15402" max="15413" width="0" style="1" hidden="1" customWidth="1"/>
    <col min="15414" max="15414" width="9.140625" style="1"/>
    <col min="15415" max="15416" width="0" style="1" hidden="1" customWidth="1"/>
    <col min="15417" max="15417" width="9.140625" style="1" customWidth="1"/>
    <col min="15418" max="15616" width="9.140625" style="1"/>
    <col min="15617" max="15639" width="2.7109375" style="1" customWidth="1"/>
    <col min="15640" max="15641" width="3.28515625" style="1" customWidth="1"/>
    <col min="15642" max="15645" width="3" style="1" customWidth="1"/>
    <col min="15646" max="15657" width="2.7109375" style="1" customWidth="1"/>
    <col min="15658" max="15669" width="0" style="1" hidden="1" customWidth="1"/>
    <col min="15670" max="15670" width="9.140625" style="1"/>
    <col min="15671" max="15672" width="0" style="1" hidden="1" customWidth="1"/>
    <col min="15673" max="15673" width="9.140625" style="1" customWidth="1"/>
    <col min="15674" max="15872" width="9.140625" style="1"/>
    <col min="15873" max="15895" width="2.7109375" style="1" customWidth="1"/>
    <col min="15896" max="15897" width="3.28515625" style="1" customWidth="1"/>
    <col min="15898" max="15901" width="3" style="1" customWidth="1"/>
    <col min="15902" max="15913" width="2.7109375" style="1" customWidth="1"/>
    <col min="15914" max="15925" width="0" style="1" hidden="1" customWidth="1"/>
    <col min="15926" max="15926" width="9.140625" style="1"/>
    <col min="15927" max="15928" width="0" style="1" hidden="1" customWidth="1"/>
    <col min="15929" max="15929" width="9.140625" style="1" customWidth="1"/>
    <col min="15930" max="16128" width="9.140625" style="1"/>
    <col min="16129" max="16151" width="2.7109375" style="1" customWidth="1"/>
    <col min="16152" max="16153" width="3.28515625" style="1" customWidth="1"/>
    <col min="16154" max="16157" width="3" style="1" customWidth="1"/>
    <col min="16158" max="16169" width="2.7109375" style="1" customWidth="1"/>
    <col min="16170" max="16181" width="0" style="1" hidden="1" customWidth="1"/>
    <col min="16182" max="16182" width="9.140625" style="1"/>
    <col min="16183" max="16184" width="0" style="1" hidden="1" customWidth="1"/>
    <col min="16185" max="16185" width="9.140625" style="1" customWidth="1"/>
    <col min="16186" max="16384" width="9.140625" style="1"/>
  </cols>
  <sheetData>
    <row r="1" spans="1:78" ht="18.75" x14ac:dyDescent="0.3">
      <c r="A1" s="152" t="s">
        <v>82</v>
      </c>
      <c r="B1" s="152"/>
      <c r="C1" s="152"/>
      <c r="D1" s="152"/>
      <c r="E1" s="152"/>
      <c r="F1" s="152"/>
      <c r="G1" s="152"/>
      <c r="H1" s="152"/>
      <c r="I1" s="152"/>
      <c r="J1" s="152"/>
      <c r="K1" s="152"/>
      <c r="L1" s="152"/>
      <c r="M1" s="152"/>
      <c r="N1" s="152"/>
      <c r="O1" s="152"/>
      <c r="P1" s="152"/>
      <c r="Q1" s="152"/>
      <c r="R1" s="152"/>
      <c r="S1" s="152"/>
      <c r="T1" s="111"/>
      <c r="U1" s="111"/>
      <c r="V1" s="111"/>
      <c r="W1" s="111"/>
      <c r="X1" s="111"/>
      <c r="Y1" s="111"/>
      <c r="Z1" s="111"/>
      <c r="AA1" s="111"/>
      <c r="AB1" s="111"/>
      <c r="AC1" s="111"/>
      <c r="AD1" s="57"/>
      <c r="AE1" s="57"/>
      <c r="AF1" s="57"/>
      <c r="AG1" s="57"/>
      <c r="AH1" s="57"/>
      <c r="AI1" s="57"/>
      <c r="AJ1" s="57"/>
      <c r="AK1" s="57"/>
      <c r="AL1" s="57"/>
      <c r="AM1" s="57"/>
      <c r="AN1" s="57"/>
      <c r="AO1" s="58"/>
      <c r="AQ1" s="2" t="s">
        <v>0</v>
      </c>
      <c r="AR1" s="2" t="s">
        <v>1</v>
      </c>
      <c r="AS1" s="2" t="s">
        <v>2</v>
      </c>
      <c r="AT1" s="2" t="s">
        <v>3</v>
      </c>
    </row>
    <row r="2" spans="1:78" x14ac:dyDescent="0.25">
      <c r="A2" s="59" t="s">
        <v>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1"/>
      <c r="AQ2" s="2" t="s">
        <v>5</v>
      </c>
      <c r="AR2" s="2" t="s">
        <v>6</v>
      </c>
      <c r="AS2" s="2" t="s">
        <v>7</v>
      </c>
      <c r="AT2" s="2" t="s">
        <v>8</v>
      </c>
    </row>
    <row r="3" spans="1:78" ht="15.75" x14ac:dyDescent="0.25">
      <c r="A3" s="144" t="s">
        <v>9</v>
      </c>
      <c r="B3" s="145"/>
      <c r="C3" s="145"/>
      <c r="D3" s="145"/>
      <c r="E3" s="145"/>
      <c r="F3" s="145"/>
      <c r="G3" s="145"/>
      <c r="H3" s="145"/>
      <c r="I3" s="145"/>
      <c r="J3" s="145"/>
      <c r="K3" s="145"/>
      <c r="L3" s="145"/>
      <c r="M3" s="145"/>
      <c r="N3" s="145"/>
      <c r="O3" s="145"/>
      <c r="P3" s="145"/>
      <c r="Q3" s="145"/>
      <c r="R3" s="145"/>
      <c r="S3" s="145"/>
      <c r="T3" s="146"/>
      <c r="U3" s="146"/>
      <c r="V3" s="146"/>
      <c r="W3" s="146"/>
      <c r="X3" s="146"/>
      <c r="Y3" s="146"/>
      <c r="Z3" s="146"/>
      <c r="AA3" s="146"/>
      <c r="AB3" s="146"/>
      <c r="AC3" s="146"/>
      <c r="AD3" s="146"/>
      <c r="AE3" s="146"/>
      <c r="AF3" s="146"/>
      <c r="AG3" s="146"/>
      <c r="AH3" s="146"/>
      <c r="AI3" s="146"/>
      <c r="AJ3" s="146"/>
      <c r="AK3" s="146"/>
      <c r="AL3" s="146"/>
      <c r="AM3" s="146"/>
      <c r="AN3" s="146"/>
      <c r="AO3" s="147"/>
      <c r="AQ3" s="2" t="s">
        <v>80</v>
      </c>
      <c r="AR3" s="2"/>
      <c r="AS3" s="2" t="s">
        <v>10</v>
      </c>
      <c r="AT3" s="2" t="s">
        <v>11</v>
      </c>
    </row>
    <row r="4" spans="1:78" ht="27.75" customHeight="1" x14ac:dyDescent="0.25">
      <c r="A4" s="138" t="s">
        <v>12</v>
      </c>
      <c r="B4" s="139"/>
      <c r="C4" s="139"/>
      <c r="D4" s="139"/>
      <c r="E4" s="148"/>
      <c r="F4" s="148"/>
      <c r="G4" s="148"/>
      <c r="H4" s="148"/>
      <c r="I4" s="148"/>
      <c r="J4" s="148"/>
      <c r="K4" s="148"/>
      <c r="L4" s="148"/>
      <c r="M4" s="148"/>
      <c r="N4" s="148"/>
      <c r="O4" s="148"/>
      <c r="P4" s="148"/>
      <c r="Q4" s="148"/>
      <c r="R4" s="148"/>
      <c r="S4" s="148"/>
      <c r="T4" s="149" t="s">
        <v>13</v>
      </c>
      <c r="U4" s="150"/>
      <c r="V4" s="150"/>
      <c r="W4" s="150"/>
      <c r="X4" s="150"/>
      <c r="Y4" s="150"/>
      <c r="Z4" s="150"/>
      <c r="AA4" s="150"/>
      <c r="AB4" s="150"/>
      <c r="AC4" s="150"/>
      <c r="AD4" s="150"/>
      <c r="AE4" s="150"/>
      <c r="AF4" s="150"/>
      <c r="AG4" s="150"/>
      <c r="AH4" s="150"/>
      <c r="AI4" s="150"/>
      <c r="AJ4" s="150"/>
      <c r="AK4" s="150"/>
      <c r="AL4" s="150"/>
      <c r="AM4" s="150"/>
      <c r="AN4" s="150"/>
      <c r="AO4" s="151"/>
      <c r="AQ4" s="2" t="s">
        <v>81</v>
      </c>
      <c r="BE4" s="133"/>
      <c r="BF4" s="133"/>
      <c r="BG4" s="133"/>
      <c r="BH4" s="133"/>
      <c r="BI4" s="133"/>
      <c r="BJ4" s="133"/>
      <c r="BK4" s="133"/>
      <c r="BL4" s="133"/>
      <c r="BM4" s="133"/>
      <c r="BN4" s="133"/>
      <c r="BO4" s="133"/>
      <c r="BP4" s="133"/>
      <c r="BQ4" s="133"/>
      <c r="BR4" s="133"/>
      <c r="BS4" s="133"/>
      <c r="BT4" s="133"/>
      <c r="BU4" s="133"/>
      <c r="BV4" s="133"/>
      <c r="BW4" s="133"/>
      <c r="BX4" s="133"/>
      <c r="BY4" s="133"/>
      <c r="BZ4" s="134"/>
    </row>
    <row r="5" spans="1:78" ht="8.1" customHeight="1" x14ac:dyDescent="0.25">
      <c r="A5" s="13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7"/>
    </row>
    <row r="6" spans="1:78" ht="18" customHeight="1" x14ac:dyDescent="0.25">
      <c r="A6" s="138" t="s">
        <v>79</v>
      </c>
      <c r="B6" s="139"/>
      <c r="C6" s="139"/>
      <c r="D6" s="139"/>
      <c r="E6" s="140"/>
      <c r="F6" s="141"/>
      <c r="G6" s="141"/>
      <c r="H6" s="141"/>
      <c r="I6" s="141"/>
      <c r="J6" s="141"/>
      <c r="K6" s="141"/>
      <c r="L6" s="141"/>
      <c r="M6" s="141"/>
      <c r="N6" s="141"/>
      <c r="O6" s="141"/>
      <c r="P6" s="141"/>
      <c r="Q6" s="141"/>
      <c r="R6" s="3" t="s">
        <v>14</v>
      </c>
      <c r="S6" s="4"/>
      <c r="T6" s="4"/>
      <c r="U6" s="4"/>
      <c r="V6" s="4"/>
      <c r="W6" s="4"/>
      <c r="X6" s="4"/>
      <c r="Y6" s="142"/>
      <c r="Z6" s="142"/>
      <c r="AA6" s="142"/>
      <c r="AB6" s="142"/>
      <c r="AC6" s="142"/>
      <c r="AD6" s="142"/>
      <c r="AE6" s="142"/>
      <c r="AF6" s="142"/>
      <c r="AG6" s="142"/>
      <c r="AH6" s="142"/>
      <c r="AI6" s="142"/>
      <c r="AJ6" s="142"/>
      <c r="AK6" s="142"/>
      <c r="AL6" s="142"/>
      <c r="AM6" s="142"/>
      <c r="AN6" s="142"/>
      <c r="AO6" s="143"/>
    </row>
    <row r="7" spans="1:78" ht="8.1" customHeight="1" x14ac:dyDescent="0.25">
      <c r="A7" s="13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7"/>
    </row>
    <row r="8" spans="1:78" ht="21.75" customHeight="1" x14ac:dyDescent="0.25">
      <c r="A8" s="138" t="s">
        <v>15</v>
      </c>
      <c r="B8" s="139"/>
      <c r="C8" s="139"/>
      <c r="D8" s="139"/>
      <c r="E8" s="153"/>
      <c r="F8" s="153"/>
      <c r="G8" s="153"/>
      <c r="H8" s="153"/>
      <c r="I8" s="153"/>
      <c r="J8" s="153"/>
      <c r="K8" s="153"/>
      <c r="L8" s="153"/>
      <c r="M8" s="153"/>
      <c r="N8" s="153"/>
      <c r="O8" s="153"/>
      <c r="P8" s="153"/>
      <c r="Q8" s="153"/>
      <c r="R8" s="153"/>
      <c r="S8" s="153"/>
      <c r="T8" s="107"/>
      <c r="U8" s="154" t="s">
        <v>16</v>
      </c>
      <c r="V8" s="154"/>
      <c r="W8" s="154"/>
      <c r="X8" s="154"/>
      <c r="Y8" s="154"/>
      <c r="Z8" s="154"/>
      <c r="AA8" s="154"/>
      <c r="AB8" s="154"/>
      <c r="AC8" s="155"/>
      <c r="AD8" s="155"/>
      <c r="AE8" s="155"/>
      <c r="AF8" s="155"/>
      <c r="AG8" s="155"/>
      <c r="AH8" s="155"/>
      <c r="AI8" s="155"/>
      <c r="AJ8" s="155"/>
      <c r="AK8" s="155"/>
      <c r="AL8" s="155"/>
      <c r="AM8" s="155"/>
      <c r="AN8" s="155"/>
      <c r="AO8" s="156"/>
    </row>
    <row r="9" spans="1:78" ht="8.1" customHeight="1" x14ac:dyDescent="0.25">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7"/>
    </row>
    <row r="10" spans="1:78" ht="21.75" customHeight="1" x14ac:dyDescent="0.25">
      <c r="A10" s="157" t="s">
        <v>17</v>
      </c>
      <c r="B10" s="158"/>
      <c r="C10" s="158"/>
      <c r="D10" s="158"/>
      <c r="E10" s="5"/>
      <c r="F10" s="5"/>
      <c r="G10" s="159"/>
      <c r="H10" s="159"/>
      <c r="I10" s="159"/>
      <c r="J10" s="159"/>
      <c r="K10" s="159"/>
      <c r="L10" s="5"/>
      <c r="M10" s="5" t="s">
        <v>18</v>
      </c>
      <c r="N10" s="5"/>
      <c r="O10" s="159"/>
      <c r="P10" s="159"/>
      <c r="Q10" s="159"/>
      <c r="R10" s="159"/>
      <c r="S10" s="159"/>
      <c r="T10" s="107"/>
      <c r="U10" s="154" t="s">
        <v>19</v>
      </c>
      <c r="V10" s="154"/>
      <c r="W10" s="154"/>
      <c r="X10" s="154"/>
      <c r="Y10" s="154"/>
      <c r="Z10" s="154"/>
      <c r="AA10" s="154"/>
      <c r="AB10" s="154"/>
      <c r="AC10" s="155"/>
      <c r="AD10" s="155"/>
      <c r="AE10" s="155"/>
      <c r="AF10" s="155"/>
      <c r="AG10" s="155"/>
      <c r="AH10" s="155"/>
      <c r="AI10" s="155"/>
      <c r="AJ10" s="155"/>
      <c r="AK10" s="155"/>
      <c r="AL10" s="155"/>
      <c r="AM10" s="155"/>
      <c r="AN10" s="155"/>
      <c r="AO10" s="156"/>
    </row>
    <row r="11" spans="1:78" x14ac:dyDescent="0.25">
      <c r="A11" s="177"/>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9"/>
    </row>
    <row r="12" spans="1:78" ht="18" customHeight="1" x14ac:dyDescent="0.25">
      <c r="A12" s="180" t="s">
        <v>20</v>
      </c>
      <c r="B12" s="181"/>
      <c r="C12" s="181"/>
      <c r="D12" s="181"/>
      <c r="E12" s="181"/>
      <c r="F12" s="181"/>
      <c r="G12" s="181"/>
      <c r="H12" s="181"/>
      <c r="I12" s="181"/>
      <c r="J12" s="181"/>
      <c r="K12" s="181"/>
      <c r="L12" s="181"/>
      <c r="M12" s="181"/>
      <c r="N12" s="181"/>
      <c r="O12" s="181"/>
      <c r="P12" s="181"/>
      <c r="Q12" s="181"/>
      <c r="R12" s="182"/>
      <c r="S12" s="183" t="s">
        <v>21</v>
      </c>
      <c r="T12" s="184"/>
      <c r="U12" s="184"/>
      <c r="V12" s="184"/>
      <c r="W12" s="184"/>
      <c r="X12" s="184"/>
      <c r="Y12" s="185"/>
      <c r="Z12" s="186" t="s">
        <v>0</v>
      </c>
      <c r="AA12" s="187"/>
      <c r="AB12" s="187"/>
      <c r="AC12" s="187"/>
      <c r="AD12" s="187"/>
      <c r="AE12" s="187"/>
      <c r="AF12" s="187"/>
      <c r="AG12" s="187"/>
      <c r="AH12" s="187"/>
      <c r="AI12" s="187"/>
      <c r="AJ12" s="187"/>
      <c r="AK12" s="187"/>
      <c r="AL12" s="6"/>
      <c r="AM12" s="6"/>
      <c r="AN12" s="6"/>
      <c r="AO12" s="7"/>
    </row>
    <row r="13" spans="1:78" ht="18" customHeight="1" x14ac:dyDescent="0.25">
      <c r="A13" s="160" t="s">
        <v>22</v>
      </c>
      <c r="B13" s="188"/>
      <c r="C13" s="189"/>
      <c r="D13" s="190"/>
      <c r="E13" s="190"/>
      <c r="F13" s="190"/>
      <c r="G13" s="190"/>
      <c r="H13" s="190"/>
      <c r="I13" s="190"/>
      <c r="J13" s="190"/>
      <c r="K13" s="191"/>
      <c r="L13" s="160" t="s">
        <v>23</v>
      </c>
      <c r="M13" s="188"/>
      <c r="N13" s="189"/>
      <c r="O13" s="190"/>
      <c r="P13" s="190"/>
      <c r="Q13" s="190"/>
      <c r="R13" s="190"/>
      <c r="S13" s="190"/>
      <c r="T13" s="190"/>
      <c r="U13" s="190"/>
      <c r="V13" s="190"/>
      <c r="W13" s="191"/>
      <c r="X13" s="160" t="s">
        <v>24</v>
      </c>
      <c r="Y13" s="161"/>
      <c r="Z13" s="161"/>
      <c r="AA13" s="162"/>
      <c r="AB13" s="163" t="s">
        <v>2</v>
      </c>
      <c r="AC13" s="164"/>
      <c r="AD13" s="164"/>
      <c r="AE13" s="164"/>
      <c r="AF13" s="164"/>
      <c r="AG13" s="165"/>
      <c r="AH13" s="160" t="s">
        <v>25</v>
      </c>
      <c r="AI13" s="161"/>
      <c r="AJ13" s="161"/>
      <c r="AK13" s="162"/>
      <c r="AL13" s="163" t="s">
        <v>11</v>
      </c>
      <c r="AM13" s="164"/>
      <c r="AN13" s="164"/>
      <c r="AO13" s="165"/>
      <c r="AQ13" s="8"/>
      <c r="AR13" s="8"/>
      <c r="BD13" s="9" t="s">
        <v>26</v>
      </c>
    </row>
    <row r="14" spans="1:78" s="9" customFormat="1" ht="18" customHeight="1" x14ac:dyDescent="0.25">
      <c r="A14" s="166" t="s">
        <v>27</v>
      </c>
      <c r="B14" s="167"/>
      <c r="C14" s="167"/>
      <c r="D14" s="167"/>
      <c r="E14" s="167"/>
      <c r="F14" s="167"/>
      <c r="G14" s="167"/>
      <c r="H14" s="167"/>
      <c r="I14" s="167"/>
      <c r="J14" s="167"/>
      <c r="K14" s="167"/>
      <c r="L14" s="167"/>
      <c r="M14" s="167"/>
      <c r="N14" s="168"/>
      <c r="O14" s="168"/>
      <c r="P14" s="168"/>
      <c r="Q14" s="168"/>
      <c r="R14" s="168"/>
      <c r="S14" s="168"/>
      <c r="T14" s="168"/>
      <c r="U14" s="168"/>
      <c r="V14" s="168"/>
      <c r="W14" s="168"/>
      <c r="X14" s="169"/>
      <c r="Y14" s="170"/>
      <c r="Z14" s="171"/>
      <c r="AA14" s="172"/>
      <c r="AB14" s="172"/>
      <c r="AC14" s="172"/>
      <c r="AD14" s="172"/>
      <c r="AE14" s="172"/>
      <c r="AF14" s="172"/>
      <c r="AG14" s="173"/>
      <c r="AH14" s="174" t="s">
        <v>28</v>
      </c>
      <c r="AI14" s="175"/>
      <c r="AJ14" s="175"/>
      <c r="AK14" s="175"/>
      <c r="AL14" s="175"/>
      <c r="AM14" s="175"/>
      <c r="AN14" s="175"/>
      <c r="AO14" s="176"/>
      <c r="AP14" s="10"/>
      <c r="AQ14" s="10"/>
      <c r="AR14" s="10"/>
      <c r="BD14" s="9" t="s">
        <v>29</v>
      </c>
    </row>
    <row r="15" spans="1:78" s="9" customFormat="1" ht="21" customHeight="1" x14ac:dyDescent="0.2">
      <c r="A15" s="192" t="s">
        <v>30</v>
      </c>
      <c r="B15" s="193"/>
      <c r="C15" s="193"/>
      <c r="D15" s="194"/>
      <c r="E15" s="192" t="s">
        <v>31</v>
      </c>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4"/>
      <c r="AD15" s="195" t="s">
        <v>32</v>
      </c>
      <c r="AE15" s="196"/>
      <c r="AF15" s="196"/>
      <c r="AG15" s="197"/>
      <c r="AH15" s="195" t="s">
        <v>33</v>
      </c>
      <c r="AI15" s="196"/>
      <c r="AJ15" s="196"/>
      <c r="AK15" s="197"/>
      <c r="AL15" s="195" t="s">
        <v>34</v>
      </c>
      <c r="AM15" s="196"/>
      <c r="AN15" s="196"/>
      <c r="AO15" s="197"/>
      <c r="AR15" s="10"/>
      <c r="BD15" s="9" t="s">
        <v>35</v>
      </c>
    </row>
    <row r="16" spans="1:78" ht="18" customHeight="1" x14ac:dyDescent="0.25">
      <c r="A16" s="198"/>
      <c r="B16" s="198"/>
      <c r="C16" s="198"/>
      <c r="D16" s="198"/>
      <c r="E16" s="199"/>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1"/>
      <c r="AD16" s="202">
        <v>0</v>
      </c>
      <c r="AE16" s="203"/>
      <c r="AF16" s="203"/>
      <c r="AG16" s="204"/>
      <c r="AH16" s="205">
        <f>VLOOKUP(AP16,$AW$16:$AX$51,2,FALSE)</f>
        <v>45</v>
      </c>
      <c r="AI16" s="206" t="e">
        <f t="shared" ref="AI16:AJ16" si="0">VLOOKUP(AE16,$AW$16:$AX$51,2,FALSE)</f>
        <v>#N/A</v>
      </c>
      <c r="AJ16" s="206" t="e">
        <f t="shared" si="0"/>
        <v>#N/A</v>
      </c>
      <c r="AK16" s="11" t="s">
        <v>36</v>
      </c>
      <c r="AL16" s="207">
        <f t="shared" ref="AL16:AL24" si="1">+$AD16*AH16/100</f>
        <v>0</v>
      </c>
      <c r="AM16" s="208"/>
      <c r="AN16" s="208"/>
      <c r="AO16" s="209"/>
      <c r="AP16" s="12" t="str">
        <f>CONCATENATE($Z$12,$AB$13,$AL$13)</f>
        <v>Personal Vehicle1400cc or lessLPG</v>
      </c>
      <c r="AQ16" s="62"/>
      <c r="AR16" s="63"/>
      <c r="AT16" s="1">
        <f>VLOOKUP(AP16,$AW$16:$AX$51,2,FALSE)</f>
        <v>45</v>
      </c>
      <c r="AW16" s="12" t="s">
        <v>99</v>
      </c>
      <c r="AX16" s="1">
        <v>45</v>
      </c>
      <c r="BD16" s="9" t="s">
        <v>37</v>
      </c>
    </row>
    <row r="17" spans="1:56" ht="18" customHeight="1" x14ac:dyDescent="0.25">
      <c r="A17" s="198"/>
      <c r="B17" s="198"/>
      <c r="C17" s="198"/>
      <c r="D17" s="198"/>
      <c r="E17" s="199"/>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1"/>
      <c r="AD17" s="202">
        <v>0</v>
      </c>
      <c r="AE17" s="203"/>
      <c r="AF17" s="203"/>
      <c r="AG17" s="204"/>
      <c r="AH17" s="205">
        <f t="shared" ref="AH17:AH24" si="2">VLOOKUP(AP17,$AW$16:$AX$51,2,FALSE)</f>
        <v>45</v>
      </c>
      <c r="AI17" s="206" t="e">
        <f t="shared" ref="AI17:AI24" si="3">VLOOKUP(AE17,$AW$16:$AX$51,2,FALSE)</f>
        <v>#N/A</v>
      </c>
      <c r="AJ17" s="206" t="e">
        <f t="shared" ref="AJ17:AJ24" si="4">VLOOKUP(AF17,$AW$16:$AX$51,2,FALSE)</f>
        <v>#N/A</v>
      </c>
      <c r="AK17" s="11" t="s">
        <v>36</v>
      </c>
      <c r="AL17" s="207">
        <f t="shared" si="1"/>
        <v>0</v>
      </c>
      <c r="AM17" s="208"/>
      <c r="AN17" s="208"/>
      <c r="AO17" s="209"/>
      <c r="AP17" s="12" t="str">
        <f t="shared" ref="AP17:AP24" si="5">CONCATENATE($Z$12,$Z17,$AB$13,$AL$13)</f>
        <v>Personal Vehicle1400cc or lessLPG</v>
      </c>
      <c r="AQ17" s="62"/>
      <c r="AR17" s="63"/>
      <c r="AT17" s="1">
        <f t="shared" ref="AT17:AT24" si="6">VLOOKUP(AP17,$AW$16:$AX$51,2,FALSE)</f>
        <v>45</v>
      </c>
      <c r="AW17" s="12" t="s">
        <v>100</v>
      </c>
      <c r="AX17" s="1">
        <v>45</v>
      </c>
      <c r="BD17" s="9" t="s">
        <v>38</v>
      </c>
    </row>
    <row r="18" spans="1:56" ht="18" customHeight="1" x14ac:dyDescent="0.25">
      <c r="A18" s="198"/>
      <c r="B18" s="198"/>
      <c r="C18" s="198"/>
      <c r="D18" s="198"/>
      <c r="E18" s="199"/>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1"/>
      <c r="AD18" s="202">
        <v>0</v>
      </c>
      <c r="AE18" s="203"/>
      <c r="AF18" s="203"/>
      <c r="AG18" s="204"/>
      <c r="AH18" s="205">
        <f t="shared" si="2"/>
        <v>45</v>
      </c>
      <c r="AI18" s="206" t="e">
        <f t="shared" si="3"/>
        <v>#N/A</v>
      </c>
      <c r="AJ18" s="206" t="e">
        <f t="shared" si="4"/>
        <v>#N/A</v>
      </c>
      <c r="AK18" s="11" t="s">
        <v>36</v>
      </c>
      <c r="AL18" s="207">
        <f t="shared" si="1"/>
        <v>0</v>
      </c>
      <c r="AM18" s="208"/>
      <c r="AN18" s="208"/>
      <c r="AO18" s="209"/>
      <c r="AP18" s="12" t="str">
        <f t="shared" si="5"/>
        <v>Personal Vehicle1400cc or lessLPG</v>
      </c>
      <c r="AQ18" s="62"/>
      <c r="AR18" s="63"/>
      <c r="AT18" s="1">
        <f t="shared" si="6"/>
        <v>45</v>
      </c>
      <c r="AW18" s="1" t="s">
        <v>101</v>
      </c>
      <c r="AX18" s="1">
        <v>45</v>
      </c>
      <c r="BD18" s="9" t="s">
        <v>39</v>
      </c>
    </row>
    <row r="19" spans="1:56" ht="18" customHeight="1" x14ac:dyDescent="0.25">
      <c r="A19" s="198"/>
      <c r="B19" s="198"/>
      <c r="C19" s="198"/>
      <c r="D19" s="198"/>
      <c r="E19" s="199"/>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1"/>
      <c r="AD19" s="202">
        <v>0</v>
      </c>
      <c r="AE19" s="203"/>
      <c r="AF19" s="203"/>
      <c r="AG19" s="204"/>
      <c r="AH19" s="205">
        <f t="shared" si="2"/>
        <v>45</v>
      </c>
      <c r="AI19" s="206" t="e">
        <f t="shared" si="3"/>
        <v>#N/A</v>
      </c>
      <c r="AJ19" s="206" t="e">
        <f t="shared" si="4"/>
        <v>#N/A</v>
      </c>
      <c r="AK19" s="11" t="s">
        <v>36</v>
      </c>
      <c r="AL19" s="207">
        <f t="shared" si="1"/>
        <v>0</v>
      </c>
      <c r="AM19" s="208"/>
      <c r="AN19" s="208"/>
      <c r="AO19" s="209"/>
      <c r="AP19" s="12" t="str">
        <f t="shared" si="5"/>
        <v>Personal Vehicle1400cc or lessLPG</v>
      </c>
      <c r="AQ19" s="62"/>
      <c r="AR19" s="63"/>
      <c r="AT19" s="1">
        <f t="shared" si="6"/>
        <v>45</v>
      </c>
      <c r="AW19" s="1" t="s">
        <v>102</v>
      </c>
      <c r="AX19" s="1">
        <v>24</v>
      </c>
      <c r="BD19" s="9" t="s">
        <v>40</v>
      </c>
    </row>
    <row r="20" spans="1:56" ht="18" customHeight="1" x14ac:dyDescent="0.25">
      <c r="A20" s="198"/>
      <c r="B20" s="198"/>
      <c r="C20" s="198"/>
      <c r="D20" s="198"/>
      <c r="E20" s="199"/>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1"/>
      <c r="AD20" s="202">
        <v>0</v>
      </c>
      <c r="AE20" s="203"/>
      <c r="AF20" s="203"/>
      <c r="AG20" s="204"/>
      <c r="AH20" s="205">
        <f t="shared" si="2"/>
        <v>45</v>
      </c>
      <c r="AI20" s="206" t="e">
        <f t="shared" si="3"/>
        <v>#N/A</v>
      </c>
      <c r="AJ20" s="206" t="e">
        <f t="shared" si="4"/>
        <v>#N/A</v>
      </c>
      <c r="AK20" s="11" t="s">
        <v>36</v>
      </c>
      <c r="AL20" s="207">
        <f t="shared" si="1"/>
        <v>0</v>
      </c>
      <c r="AM20" s="208"/>
      <c r="AN20" s="208"/>
      <c r="AO20" s="209"/>
      <c r="AP20" s="12" t="str">
        <f t="shared" si="5"/>
        <v>Personal Vehicle1400cc or lessLPG</v>
      </c>
      <c r="AQ20" s="62"/>
      <c r="AR20" s="63"/>
      <c r="AT20" s="1">
        <f t="shared" si="6"/>
        <v>45</v>
      </c>
      <c r="AW20" s="1" t="s">
        <v>103</v>
      </c>
      <c r="AX20" s="1">
        <v>24</v>
      </c>
      <c r="BD20" s="9" t="s">
        <v>41</v>
      </c>
    </row>
    <row r="21" spans="1:56" ht="18" customHeight="1" x14ac:dyDescent="0.25">
      <c r="A21" s="198"/>
      <c r="B21" s="198"/>
      <c r="C21" s="198"/>
      <c r="D21" s="198"/>
      <c r="E21" s="199"/>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1"/>
      <c r="AD21" s="202">
        <v>0</v>
      </c>
      <c r="AE21" s="203"/>
      <c r="AF21" s="203"/>
      <c r="AG21" s="204"/>
      <c r="AH21" s="205">
        <f t="shared" si="2"/>
        <v>45</v>
      </c>
      <c r="AI21" s="206" t="e">
        <f t="shared" si="3"/>
        <v>#N/A</v>
      </c>
      <c r="AJ21" s="206" t="e">
        <f t="shared" si="4"/>
        <v>#N/A</v>
      </c>
      <c r="AK21" s="11" t="s">
        <v>36</v>
      </c>
      <c r="AL21" s="207">
        <f t="shared" si="1"/>
        <v>0</v>
      </c>
      <c r="AM21" s="208"/>
      <c r="AN21" s="208"/>
      <c r="AO21" s="209"/>
      <c r="AP21" s="12" t="str">
        <f t="shared" si="5"/>
        <v>Personal Vehicle1400cc or lessLPG</v>
      </c>
      <c r="AQ21" s="62"/>
      <c r="AR21" s="63"/>
      <c r="AT21" s="1">
        <f t="shared" si="6"/>
        <v>45</v>
      </c>
      <c r="AW21" s="1" t="s">
        <v>104</v>
      </c>
      <c r="AX21" s="1">
        <v>24</v>
      </c>
      <c r="BD21" s="9" t="s">
        <v>42</v>
      </c>
    </row>
    <row r="22" spans="1:56" ht="18" customHeight="1" x14ac:dyDescent="0.25">
      <c r="A22" s="210"/>
      <c r="B22" s="211"/>
      <c r="C22" s="211"/>
      <c r="D22" s="212"/>
      <c r="E22" s="199"/>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1"/>
      <c r="AD22" s="202">
        <v>0</v>
      </c>
      <c r="AE22" s="203"/>
      <c r="AF22" s="203"/>
      <c r="AG22" s="204"/>
      <c r="AH22" s="205">
        <f t="shared" si="2"/>
        <v>45</v>
      </c>
      <c r="AI22" s="206" t="e">
        <f t="shared" si="3"/>
        <v>#N/A</v>
      </c>
      <c r="AJ22" s="206" t="e">
        <f t="shared" si="4"/>
        <v>#N/A</v>
      </c>
      <c r="AK22" s="11" t="s">
        <v>36</v>
      </c>
      <c r="AL22" s="207">
        <f t="shared" si="1"/>
        <v>0</v>
      </c>
      <c r="AM22" s="208"/>
      <c r="AN22" s="208"/>
      <c r="AO22" s="209"/>
      <c r="AP22" s="12" t="str">
        <f t="shared" si="5"/>
        <v>Personal Vehicle1400cc or lessLPG</v>
      </c>
      <c r="AQ22" s="62"/>
      <c r="AR22" s="63"/>
      <c r="AT22" s="1">
        <f t="shared" si="6"/>
        <v>45</v>
      </c>
      <c r="AU22" s="13"/>
      <c r="AV22" s="13"/>
      <c r="AW22" s="105" t="s">
        <v>105</v>
      </c>
      <c r="AX22" s="13">
        <v>7</v>
      </c>
      <c r="BD22" s="9" t="s">
        <v>43</v>
      </c>
    </row>
    <row r="23" spans="1:56" ht="18" customHeight="1" x14ac:dyDescent="0.25">
      <c r="A23" s="198"/>
      <c r="B23" s="198"/>
      <c r="C23" s="198"/>
      <c r="D23" s="198"/>
      <c r="E23" s="199"/>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1"/>
      <c r="AD23" s="202">
        <v>0</v>
      </c>
      <c r="AE23" s="203"/>
      <c r="AF23" s="203"/>
      <c r="AG23" s="204"/>
      <c r="AH23" s="205">
        <f t="shared" si="2"/>
        <v>45</v>
      </c>
      <c r="AI23" s="206" t="e">
        <f t="shared" si="3"/>
        <v>#N/A</v>
      </c>
      <c r="AJ23" s="206" t="e">
        <f t="shared" si="4"/>
        <v>#N/A</v>
      </c>
      <c r="AK23" s="11" t="s">
        <v>36</v>
      </c>
      <c r="AL23" s="207">
        <f t="shared" si="1"/>
        <v>0</v>
      </c>
      <c r="AM23" s="208"/>
      <c r="AN23" s="208"/>
      <c r="AO23" s="209"/>
      <c r="AP23" s="12" t="str">
        <f t="shared" si="5"/>
        <v>Personal Vehicle1400cc or lessLPG</v>
      </c>
      <c r="AQ23" s="62"/>
      <c r="AR23" s="63"/>
      <c r="AT23" s="1">
        <f t="shared" si="6"/>
        <v>45</v>
      </c>
      <c r="AU23" s="13"/>
      <c r="AV23" s="13"/>
      <c r="AW23" s="105" t="s">
        <v>106</v>
      </c>
      <c r="AX23" s="13">
        <v>8</v>
      </c>
      <c r="BD23" s="13" t="s">
        <v>44</v>
      </c>
    </row>
    <row r="24" spans="1:56" ht="18" customHeight="1" thickBot="1" x14ac:dyDescent="0.3">
      <c r="A24" s="198"/>
      <c r="B24" s="198"/>
      <c r="C24" s="198"/>
      <c r="D24" s="198"/>
      <c r="E24" s="199"/>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1"/>
      <c r="AD24" s="202">
        <v>0</v>
      </c>
      <c r="AE24" s="203"/>
      <c r="AF24" s="203"/>
      <c r="AG24" s="204"/>
      <c r="AH24" s="205">
        <f t="shared" si="2"/>
        <v>45</v>
      </c>
      <c r="AI24" s="206" t="e">
        <f t="shared" si="3"/>
        <v>#N/A</v>
      </c>
      <c r="AJ24" s="206" t="e">
        <f t="shared" si="4"/>
        <v>#N/A</v>
      </c>
      <c r="AK24" s="11" t="s">
        <v>36</v>
      </c>
      <c r="AL24" s="207">
        <f t="shared" si="1"/>
        <v>0</v>
      </c>
      <c r="AM24" s="208"/>
      <c r="AN24" s="208"/>
      <c r="AO24" s="209"/>
      <c r="AP24" s="12" t="str">
        <f t="shared" si="5"/>
        <v>Personal Vehicle1400cc or lessLPG</v>
      </c>
      <c r="AQ24" s="62"/>
      <c r="AR24" s="63"/>
      <c r="AT24" s="1">
        <f t="shared" si="6"/>
        <v>45</v>
      </c>
      <c r="AW24" s="1" t="s">
        <v>107</v>
      </c>
      <c r="AX24" s="1">
        <v>12</v>
      </c>
      <c r="BD24" s="13" t="s">
        <v>45</v>
      </c>
    </row>
    <row r="25" spans="1:56" s="13" customFormat="1" ht="18" customHeight="1" thickBot="1" x14ac:dyDescent="0.3">
      <c r="A25" s="222"/>
      <c r="B25" s="223"/>
      <c r="C25" s="223"/>
      <c r="D25" s="223"/>
      <c r="E25" s="224" t="s">
        <v>46</v>
      </c>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5"/>
      <c r="AL25" s="226">
        <f>SUM(AL16:AO24)</f>
        <v>0</v>
      </c>
      <c r="AM25" s="227"/>
      <c r="AN25" s="227"/>
      <c r="AO25" s="228"/>
      <c r="AP25" s="14"/>
      <c r="AQ25" s="14"/>
      <c r="AR25" s="14"/>
      <c r="AT25" s="9"/>
      <c r="AU25" s="9"/>
      <c r="AV25" s="9"/>
      <c r="AW25" s="12" t="s">
        <v>108</v>
      </c>
      <c r="AX25" s="9">
        <v>20</v>
      </c>
      <c r="BD25" s="9" t="s">
        <v>47</v>
      </c>
    </row>
    <row r="26" spans="1:56" s="13" customFormat="1" ht="12" customHeight="1" x14ac:dyDescent="0.2">
      <c r="A26" s="112"/>
      <c r="B26" s="113"/>
      <c r="C26" s="113"/>
      <c r="D26" s="113"/>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5"/>
      <c r="AM26" s="16"/>
      <c r="AN26" s="16"/>
      <c r="AO26" s="17"/>
      <c r="AT26" s="9"/>
      <c r="AU26" s="9"/>
      <c r="AV26" s="9"/>
      <c r="AW26" s="2" t="s">
        <v>109</v>
      </c>
      <c r="AX26" s="9">
        <v>20</v>
      </c>
      <c r="BD26" s="9" t="s">
        <v>48</v>
      </c>
    </row>
    <row r="27" spans="1:56" ht="18" customHeight="1" x14ac:dyDescent="0.25">
      <c r="A27" s="18" t="s">
        <v>49</v>
      </c>
      <c r="B27" s="19"/>
      <c r="C27" s="20"/>
      <c r="D27" s="20"/>
      <c r="E27" s="21"/>
      <c r="F27" s="21"/>
      <c r="G27" s="22"/>
      <c r="H27" s="21"/>
      <c r="I27" s="21"/>
      <c r="J27" s="23" t="s">
        <v>50</v>
      </c>
      <c r="K27" s="20"/>
      <c r="L27" s="20"/>
      <c r="M27" s="20"/>
      <c r="N27" s="20"/>
      <c r="O27" s="20"/>
      <c r="P27" s="20"/>
      <c r="Q27" s="20"/>
      <c r="R27" s="20"/>
      <c r="S27" s="20"/>
      <c r="T27" s="20"/>
      <c r="U27" s="20"/>
      <c r="V27" s="20"/>
      <c r="W27" s="20"/>
      <c r="X27" s="113"/>
      <c r="Y27" s="113"/>
      <c r="Z27" s="113"/>
      <c r="AA27" s="113"/>
      <c r="AB27" s="113"/>
      <c r="AC27" s="113"/>
      <c r="AD27" s="24"/>
      <c r="AE27" s="25"/>
      <c r="AF27" s="25"/>
      <c r="AG27" s="25"/>
      <c r="AH27" s="26"/>
      <c r="AI27" s="26"/>
      <c r="AJ27" s="26"/>
      <c r="AK27" s="26"/>
      <c r="AL27" s="6"/>
      <c r="AM27" s="6"/>
      <c r="AN27" s="6"/>
      <c r="AO27" s="7"/>
      <c r="AT27" s="8"/>
      <c r="AU27" s="8"/>
      <c r="AV27" s="8"/>
      <c r="AW27" s="8" t="s">
        <v>110</v>
      </c>
      <c r="AX27" s="8">
        <v>20</v>
      </c>
      <c r="BD27" s="9" t="s">
        <v>51</v>
      </c>
    </row>
    <row r="28" spans="1:56" s="9" customFormat="1" ht="21" customHeight="1" x14ac:dyDescent="0.25">
      <c r="A28" s="229" t="s">
        <v>30</v>
      </c>
      <c r="B28" s="230"/>
      <c r="C28" s="230"/>
      <c r="D28" s="231"/>
      <c r="E28" s="235" t="s">
        <v>52</v>
      </c>
      <c r="F28" s="236"/>
      <c r="G28" s="236"/>
      <c r="H28" s="236"/>
      <c r="I28" s="237"/>
      <c r="J28" s="235" t="s">
        <v>53</v>
      </c>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7"/>
      <c r="AL28" s="229" t="s">
        <v>54</v>
      </c>
      <c r="AM28" s="230"/>
      <c r="AN28" s="230"/>
      <c r="AO28" s="231"/>
      <c r="AW28" s="12" t="s">
        <v>111</v>
      </c>
      <c r="AX28" s="1">
        <v>45</v>
      </c>
      <c r="BD28" s="9" t="s">
        <v>55</v>
      </c>
    </row>
    <row r="29" spans="1:56" s="9" customFormat="1" ht="9" customHeight="1" x14ac:dyDescent="0.25">
      <c r="A29" s="232"/>
      <c r="B29" s="233"/>
      <c r="C29" s="233"/>
      <c r="D29" s="234"/>
      <c r="E29" s="238"/>
      <c r="F29" s="239"/>
      <c r="G29" s="239"/>
      <c r="H29" s="239"/>
      <c r="I29" s="240"/>
      <c r="J29" s="241"/>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3"/>
      <c r="AL29" s="232" t="s">
        <v>56</v>
      </c>
      <c r="AM29" s="233"/>
      <c r="AN29" s="233"/>
      <c r="AO29" s="234"/>
      <c r="AW29" s="12" t="s">
        <v>112</v>
      </c>
      <c r="AX29" s="1">
        <v>45</v>
      </c>
      <c r="BD29" s="9" t="s">
        <v>57</v>
      </c>
    </row>
    <row r="30" spans="1:56" s="8" customFormat="1" ht="24" customHeight="1" x14ac:dyDescent="0.25">
      <c r="A30" s="198"/>
      <c r="B30" s="198"/>
      <c r="C30" s="198"/>
      <c r="D30" s="210"/>
      <c r="E30" s="213"/>
      <c r="F30" s="214"/>
      <c r="G30" s="214"/>
      <c r="H30" s="214"/>
      <c r="I30" s="215"/>
      <c r="J30" s="216"/>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8"/>
      <c r="AL30" s="219"/>
      <c r="AM30" s="220"/>
      <c r="AN30" s="220"/>
      <c r="AO30" s="221"/>
      <c r="AQ30" s="8" t="s">
        <v>83</v>
      </c>
      <c r="AW30" s="1" t="s">
        <v>113</v>
      </c>
      <c r="AX30" s="1">
        <v>45</v>
      </c>
    </row>
    <row r="31" spans="1:56" ht="22.15" customHeight="1" x14ac:dyDescent="0.25">
      <c r="A31" s="198"/>
      <c r="B31" s="198"/>
      <c r="C31" s="198"/>
      <c r="D31" s="210"/>
      <c r="E31" s="213"/>
      <c r="F31" s="214"/>
      <c r="G31" s="214"/>
      <c r="H31" s="214"/>
      <c r="I31" s="215"/>
      <c r="J31" s="216"/>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8"/>
      <c r="AL31" s="219"/>
      <c r="AM31" s="220"/>
      <c r="AN31" s="220"/>
      <c r="AO31" s="221"/>
      <c r="AQ31" s="1" t="s">
        <v>135</v>
      </c>
      <c r="AW31" s="1" t="s">
        <v>114</v>
      </c>
      <c r="AX31" s="1">
        <v>24</v>
      </c>
    </row>
    <row r="32" spans="1:56" ht="21.6" customHeight="1" x14ac:dyDescent="0.25">
      <c r="A32" s="198"/>
      <c r="B32" s="198"/>
      <c r="C32" s="198"/>
      <c r="D32" s="210"/>
      <c r="E32" s="213"/>
      <c r="F32" s="214"/>
      <c r="G32" s="214"/>
      <c r="H32" s="214"/>
      <c r="I32" s="215"/>
      <c r="J32" s="244"/>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8"/>
      <c r="AL32" s="219"/>
      <c r="AM32" s="220"/>
      <c r="AN32" s="220"/>
      <c r="AO32" s="221"/>
      <c r="AQ32" s="1" t="s">
        <v>37</v>
      </c>
      <c r="AW32" s="1" t="s">
        <v>115</v>
      </c>
      <c r="AX32" s="1">
        <v>24</v>
      </c>
    </row>
    <row r="33" spans="1:50" ht="21" customHeight="1" x14ac:dyDescent="0.25">
      <c r="A33" s="198"/>
      <c r="B33" s="198"/>
      <c r="C33" s="198"/>
      <c r="D33" s="210"/>
      <c r="E33" s="213"/>
      <c r="F33" s="214"/>
      <c r="G33" s="214"/>
      <c r="H33" s="214"/>
      <c r="I33" s="215"/>
      <c r="J33" s="244"/>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8"/>
      <c r="AL33" s="219"/>
      <c r="AM33" s="220"/>
      <c r="AN33" s="220"/>
      <c r="AO33" s="221"/>
      <c r="AQ33" s="1" t="s">
        <v>40</v>
      </c>
      <c r="AW33" s="1" t="s">
        <v>116</v>
      </c>
      <c r="AX33" s="1">
        <v>24</v>
      </c>
    </row>
    <row r="34" spans="1:50" ht="20.45" customHeight="1" x14ac:dyDescent="0.25">
      <c r="A34" s="198"/>
      <c r="B34" s="198"/>
      <c r="C34" s="198"/>
      <c r="D34" s="210"/>
      <c r="E34" s="213"/>
      <c r="F34" s="214"/>
      <c r="G34" s="214"/>
      <c r="H34" s="214"/>
      <c r="I34" s="215"/>
      <c r="J34" s="244"/>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8"/>
      <c r="AL34" s="219"/>
      <c r="AM34" s="220"/>
      <c r="AN34" s="220"/>
      <c r="AO34" s="221"/>
      <c r="AQ34" s="1" t="s">
        <v>41</v>
      </c>
      <c r="AW34" s="105" t="s">
        <v>117</v>
      </c>
      <c r="AX34" s="13">
        <v>7</v>
      </c>
    </row>
    <row r="35" spans="1:50" ht="20.45" customHeight="1" x14ac:dyDescent="0.25">
      <c r="A35" s="198"/>
      <c r="B35" s="198"/>
      <c r="C35" s="198"/>
      <c r="D35" s="210"/>
      <c r="E35" s="213"/>
      <c r="F35" s="214"/>
      <c r="G35" s="214"/>
      <c r="H35" s="214"/>
      <c r="I35" s="215"/>
      <c r="J35" s="244"/>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8"/>
      <c r="AL35" s="219"/>
      <c r="AM35" s="220"/>
      <c r="AN35" s="220"/>
      <c r="AO35" s="221"/>
      <c r="AQ35" s="1" t="s">
        <v>84</v>
      </c>
      <c r="AW35" s="105" t="s">
        <v>118</v>
      </c>
      <c r="AX35" s="13">
        <v>8</v>
      </c>
    </row>
    <row r="36" spans="1:50" ht="19.899999999999999" customHeight="1" x14ac:dyDescent="0.25">
      <c r="A36" s="198"/>
      <c r="B36" s="198"/>
      <c r="C36" s="198"/>
      <c r="D36" s="210"/>
      <c r="E36" s="213"/>
      <c r="F36" s="214"/>
      <c r="G36" s="214"/>
      <c r="H36" s="214"/>
      <c r="I36" s="215"/>
      <c r="J36" s="244"/>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8"/>
      <c r="AL36" s="219"/>
      <c r="AM36" s="220"/>
      <c r="AN36" s="220"/>
      <c r="AO36" s="221"/>
      <c r="AQ36" s="1" t="s">
        <v>43</v>
      </c>
      <c r="AW36" s="1" t="s">
        <v>119</v>
      </c>
      <c r="AX36" s="1">
        <v>12</v>
      </c>
    </row>
    <row r="37" spans="1:50" ht="18" customHeight="1" x14ac:dyDescent="0.25">
      <c r="A37" s="198"/>
      <c r="B37" s="198"/>
      <c r="C37" s="198"/>
      <c r="D37" s="210"/>
      <c r="E37" s="213"/>
      <c r="F37" s="214"/>
      <c r="G37" s="214"/>
      <c r="H37" s="214"/>
      <c r="I37" s="215"/>
      <c r="J37" s="244"/>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8"/>
      <c r="AL37" s="219"/>
      <c r="AM37" s="220"/>
      <c r="AN37" s="220"/>
      <c r="AO37" s="221"/>
      <c r="AQ37" s="1" t="s">
        <v>44</v>
      </c>
      <c r="AW37" s="12" t="s">
        <v>120</v>
      </c>
      <c r="AX37" s="9">
        <v>20</v>
      </c>
    </row>
    <row r="38" spans="1:50" ht="18" customHeight="1" x14ac:dyDescent="0.25">
      <c r="A38" s="198"/>
      <c r="B38" s="198"/>
      <c r="C38" s="198"/>
      <c r="D38" s="210"/>
      <c r="E38" s="213"/>
      <c r="F38" s="214"/>
      <c r="G38" s="214"/>
      <c r="H38" s="214"/>
      <c r="I38" s="215"/>
      <c r="J38" s="244"/>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8"/>
      <c r="AL38" s="219"/>
      <c r="AM38" s="220"/>
      <c r="AN38" s="220"/>
      <c r="AO38" s="221"/>
      <c r="AQ38" s="1" t="s">
        <v>45</v>
      </c>
      <c r="AW38" s="2" t="s">
        <v>122</v>
      </c>
      <c r="AX38" s="9">
        <v>20</v>
      </c>
    </row>
    <row r="39" spans="1:50" ht="18" customHeight="1" x14ac:dyDescent="0.25">
      <c r="A39" s="198"/>
      <c r="B39" s="198"/>
      <c r="C39" s="198"/>
      <c r="D39" s="210"/>
      <c r="E39" s="213"/>
      <c r="F39" s="214"/>
      <c r="G39" s="214"/>
      <c r="H39" s="214"/>
      <c r="I39" s="215"/>
      <c r="J39" s="244"/>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8"/>
      <c r="AL39" s="219"/>
      <c r="AM39" s="220"/>
      <c r="AN39" s="220"/>
      <c r="AO39" s="221"/>
      <c r="AQ39" s="1" t="s">
        <v>85</v>
      </c>
      <c r="AW39" s="8" t="s">
        <v>121</v>
      </c>
      <c r="AX39" s="8">
        <v>20</v>
      </c>
    </row>
    <row r="40" spans="1:50" ht="18" customHeight="1" x14ac:dyDescent="0.25">
      <c r="A40" s="198"/>
      <c r="B40" s="198"/>
      <c r="C40" s="198"/>
      <c r="D40" s="210"/>
      <c r="E40" s="213"/>
      <c r="F40" s="214"/>
      <c r="G40" s="214"/>
      <c r="H40" s="214"/>
      <c r="I40" s="215"/>
      <c r="J40" s="244"/>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8"/>
      <c r="AL40" s="219"/>
      <c r="AM40" s="220"/>
      <c r="AN40" s="220"/>
      <c r="AO40" s="221"/>
      <c r="AQ40" s="1" t="s">
        <v>48</v>
      </c>
      <c r="AW40" s="12" t="s">
        <v>123</v>
      </c>
      <c r="AX40" s="1">
        <v>45</v>
      </c>
    </row>
    <row r="41" spans="1:50" ht="18" customHeight="1" thickBot="1" x14ac:dyDescent="0.3">
      <c r="A41" s="198"/>
      <c r="B41" s="198"/>
      <c r="C41" s="198"/>
      <c r="D41" s="210"/>
      <c r="E41" s="213"/>
      <c r="F41" s="214"/>
      <c r="G41" s="214"/>
      <c r="H41" s="214"/>
      <c r="I41" s="215"/>
      <c r="J41" s="244"/>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8"/>
      <c r="AL41" s="219"/>
      <c r="AM41" s="220"/>
      <c r="AN41" s="220"/>
      <c r="AO41" s="221"/>
      <c r="AQ41" s="1" t="s">
        <v>51</v>
      </c>
      <c r="AW41" s="12" t="s">
        <v>124</v>
      </c>
      <c r="AX41" s="1">
        <v>45</v>
      </c>
    </row>
    <row r="42" spans="1:50" s="27" customFormat="1" ht="18" customHeight="1" thickBot="1" x14ac:dyDescent="0.3">
      <c r="A42" s="245"/>
      <c r="B42" s="246"/>
      <c r="C42" s="246"/>
      <c r="D42" s="246"/>
      <c r="E42" s="247"/>
      <c r="F42" s="247"/>
      <c r="G42" s="247"/>
      <c r="H42" s="247"/>
      <c r="I42" s="247"/>
      <c r="J42" s="246"/>
      <c r="K42" s="246"/>
      <c r="L42" s="246"/>
      <c r="M42" s="246"/>
      <c r="N42" s="246"/>
      <c r="O42" s="246"/>
      <c r="P42" s="246"/>
      <c r="Q42" s="246"/>
      <c r="R42" s="246"/>
      <c r="S42" s="246"/>
      <c r="T42" s="246"/>
      <c r="U42" s="246"/>
      <c r="V42" s="246"/>
      <c r="W42" s="246"/>
      <c r="X42" s="246"/>
      <c r="Y42" s="246"/>
      <c r="Z42" s="246"/>
      <c r="AA42" s="246"/>
      <c r="AB42" s="246"/>
      <c r="AC42" s="246"/>
      <c r="AD42" s="248"/>
      <c r="AE42" s="248"/>
      <c r="AF42" s="248"/>
      <c r="AG42" s="248"/>
      <c r="AH42" s="249"/>
      <c r="AI42" s="250"/>
      <c r="AJ42" s="250"/>
      <c r="AK42" s="250"/>
      <c r="AL42" s="251">
        <f>SUM(AL30:AO41)</f>
        <v>0</v>
      </c>
      <c r="AM42" s="252"/>
      <c r="AN42" s="252"/>
      <c r="AO42" s="252"/>
      <c r="AQ42" s="1" t="s">
        <v>55</v>
      </c>
      <c r="AW42" s="1" t="s">
        <v>125</v>
      </c>
      <c r="AX42" s="1">
        <v>45</v>
      </c>
    </row>
    <row r="43" spans="1:50" s="13" customFormat="1" ht="18" customHeight="1" thickBot="1" x14ac:dyDescent="0.3">
      <c r="A43" s="253"/>
      <c r="B43" s="167"/>
      <c r="C43" s="167"/>
      <c r="D43" s="167"/>
      <c r="E43" s="167"/>
      <c r="F43" s="167"/>
      <c r="G43" s="167"/>
      <c r="H43" s="167"/>
      <c r="I43" s="167"/>
      <c r="J43" s="167"/>
      <c r="K43" s="167"/>
      <c r="L43" s="167"/>
      <c r="M43" s="167"/>
      <c r="N43" s="167"/>
      <c r="O43" s="167"/>
      <c r="P43" s="167"/>
      <c r="Q43" s="167"/>
      <c r="R43" s="167"/>
      <c r="S43" s="167"/>
      <c r="T43" s="167"/>
      <c r="U43" s="167"/>
      <c r="V43" s="254" t="s">
        <v>58</v>
      </c>
      <c r="W43" s="254"/>
      <c r="X43" s="254"/>
      <c r="Y43" s="254"/>
      <c r="Z43" s="254"/>
      <c r="AA43" s="254"/>
      <c r="AB43" s="254"/>
      <c r="AC43" s="254"/>
      <c r="AD43" s="254"/>
      <c r="AE43" s="254"/>
      <c r="AF43" s="254"/>
      <c r="AG43" s="254"/>
      <c r="AH43" s="114"/>
      <c r="AI43" s="114"/>
      <c r="AJ43" s="114"/>
      <c r="AK43" s="28" t="s">
        <v>59</v>
      </c>
      <c r="AL43" s="255"/>
      <c r="AM43" s="256"/>
      <c r="AN43" s="256"/>
      <c r="AO43" s="257"/>
      <c r="AQ43" s="27" t="s">
        <v>57</v>
      </c>
      <c r="AW43" s="1" t="s">
        <v>126</v>
      </c>
      <c r="AX43" s="1">
        <v>24</v>
      </c>
    </row>
    <row r="44" spans="1:50" s="13" customFormat="1" ht="18" customHeight="1" thickBot="1" x14ac:dyDescent="0.3">
      <c r="A44" s="29" t="s">
        <v>60</v>
      </c>
      <c r="B44" s="113"/>
      <c r="C44" s="113"/>
      <c r="D44" s="113"/>
      <c r="E44" s="30"/>
      <c r="F44" s="31"/>
      <c r="G44" s="31"/>
      <c r="H44" s="31"/>
      <c r="I44" s="31"/>
      <c r="J44" s="31"/>
      <c r="K44" s="31"/>
      <c r="L44" s="32" t="s">
        <v>61</v>
      </c>
      <c r="M44" s="32"/>
      <c r="N44" s="32" t="s">
        <v>62</v>
      </c>
      <c r="O44" s="31"/>
      <c r="P44" s="31"/>
      <c r="Q44" s="31"/>
      <c r="R44" s="31"/>
      <c r="S44" s="30"/>
      <c r="T44" s="30"/>
      <c r="U44" s="30"/>
      <c r="V44" s="30"/>
      <c r="W44" s="30"/>
      <c r="X44" s="30"/>
      <c r="Y44" s="30"/>
      <c r="Z44" s="30"/>
      <c r="AA44" s="30"/>
      <c r="AB44" s="30"/>
      <c r="AC44" s="30"/>
      <c r="AD44" s="30"/>
      <c r="AE44" s="30"/>
      <c r="AF44" s="30"/>
      <c r="AG44" s="30"/>
      <c r="AH44" s="30"/>
      <c r="AI44" s="30"/>
      <c r="AJ44" s="30"/>
      <c r="AK44" s="33"/>
      <c r="AL44" s="268">
        <f>+AL25+AL42-AL43</f>
        <v>0</v>
      </c>
      <c r="AM44" s="269"/>
      <c r="AN44" s="269"/>
      <c r="AO44" s="270"/>
      <c r="AQ44" s="13" t="s">
        <v>86</v>
      </c>
      <c r="AW44" s="1" t="s">
        <v>127</v>
      </c>
      <c r="AX44" s="1">
        <v>24</v>
      </c>
    </row>
    <row r="45" spans="1:50" ht="6" customHeight="1" x14ac:dyDescent="0.25">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7"/>
      <c r="AQ45" s="64" t="s">
        <v>87</v>
      </c>
      <c r="AW45" s="1" t="s">
        <v>128</v>
      </c>
      <c r="AX45" s="1">
        <v>24</v>
      </c>
    </row>
    <row r="46" spans="1:50" s="37" customFormat="1" ht="10.5" customHeight="1" x14ac:dyDescent="0.25">
      <c r="A46" s="34"/>
      <c r="B46" s="271" t="s">
        <v>63</v>
      </c>
      <c r="C46" s="271"/>
      <c r="D46" s="271"/>
      <c r="E46" s="271"/>
      <c r="F46" s="116"/>
      <c r="G46" s="272" t="s">
        <v>64</v>
      </c>
      <c r="H46" s="273"/>
      <c r="I46" s="273"/>
      <c r="J46" s="273"/>
      <c r="K46" s="273"/>
      <c r="L46" s="273"/>
      <c r="M46" s="116"/>
      <c r="N46" s="116" t="s">
        <v>65</v>
      </c>
      <c r="O46" s="116"/>
      <c r="P46" s="272" t="s">
        <v>66</v>
      </c>
      <c r="Q46" s="273"/>
      <c r="R46" s="273"/>
      <c r="S46" s="273"/>
      <c r="T46" s="273"/>
      <c r="U46" s="273"/>
      <c r="V46" s="273"/>
      <c r="W46" s="273"/>
      <c r="X46" s="273"/>
      <c r="Y46" s="273"/>
      <c r="Z46" s="273"/>
      <c r="AA46" s="115"/>
      <c r="AB46" s="116"/>
      <c r="AC46" s="117"/>
      <c r="AD46" s="117"/>
      <c r="AE46" s="117"/>
      <c r="AF46" s="117"/>
      <c r="AG46" s="116"/>
      <c r="AH46" s="274" t="s">
        <v>67</v>
      </c>
      <c r="AI46" s="274"/>
      <c r="AJ46" s="274"/>
      <c r="AK46" s="274"/>
      <c r="AL46" s="274"/>
      <c r="AM46" s="118"/>
      <c r="AN46" s="35"/>
      <c r="AO46" s="36"/>
      <c r="AW46" s="105" t="s">
        <v>129</v>
      </c>
      <c r="AX46" s="13">
        <v>7</v>
      </c>
    </row>
    <row r="47" spans="1:50" s="8" customFormat="1" ht="5.0999999999999996" customHeight="1" x14ac:dyDescent="0.25">
      <c r="A47" s="106"/>
      <c r="B47" s="258"/>
      <c r="C47" s="258"/>
      <c r="D47" s="258"/>
      <c r="E47" s="258"/>
      <c r="F47" s="107"/>
      <c r="G47" s="258"/>
      <c r="H47" s="258"/>
      <c r="I47" s="258"/>
      <c r="J47" s="258"/>
      <c r="K47" s="258"/>
      <c r="L47" s="258"/>
      <c r="M47" s="107"/>
      <c r="N47" s="107"/>
      <c r="O47" s="107"/>
      <c r="P47" s="258"/>
      <c r="Q47" s="258"/>
      <c r="R47" s="258"/>
      <c r="S47" s="258"/>
      <c r="T47" s="258"/>
      <c r="U47" s="258"/>
      <c r="V47" s="258"/>
      <c r="W47" s="258"/>
      <c r="X47" s="258"/>
      <c r="Y47" s="258"/>
      <c r="Z47" s="258"/>
      <c r="AA47" s="107"/>
      <c r="AB47" s="116"/>
      <c r="AC47" s="117"/>
      <c r="AD47" s="117"/>
      <c r="AE47" s="117"/>
      <c r="AF47" s="117"/>
      <c r="AG47" s="107"/>
      <c r="AH47" s="258"/>
      <c r="AI47" s="258"/>
      <c r="AJ47" s="258"/>
      <c r="AK47" s="258"/>
      <c r="AL47" s="258"/>
      <c r="AM47" s="38"/>
      <c r="AN47" s="38"/>
      <c r="AO47" s="108"/>
      <c r="AW47" s="105" t="s">
        <v>130</v>
      </c>
      <c r="AX47" s="13">
        <v>8</v>
      </c>
    </row>
    <row r="48" spans="1:50" s="45" customFormat="1" ht="18" customHeight="1" x14ac:dyDescent="0.25">
      <c r="A48" s="39"/>
      <c r="B48" s="259"/>
      <c r="C48" s="260"/>
      <c r="D48" s="260"/>
      <c r="E48" s="261"/>
      <c r="F48" s="40"/>
      <c r="G48" s="262"/>
      <c r="H48" s="263"/>
      <c r="I48" s="263"/>
      <c r="J48" s="263"/>
      <c r="K48" s="263"/>
      <c r="L48" s="264"/>
      <c r="M48" s="41"/>
      <c r="N48" s="42"/>
      <c r="O48" s="40"/>
      <c r="P48" s="262"/>
      <c r="Q48" s="263"/>
      <c r="R48" s="263"/>
      <c r="S48" s="263"/>
      <c r="T48" s="263"/>
      <c r="U48" s="263"/>
      <c r="V48" s="263"/>
      <c r="W48" s="263"/>
      <c r="X48" s="263"/>
      <c r="Y48" s="263"/>
      <c r="Z48" s="264"/>
      <c r="AA48" s="40"/>
      <c r="AB48" s="116"/>
      <c r="AC48" s="117"/>
      <c r="AD48" s="117"/>
      <c r="AE48" s="117"/>
      <c r="AF48" s="117"/>
      <c r="AG48" s="43"/>
      <c r="AH48" s="265">
        <f>AL25+AL42-AL43</f>
        <v>0</v>
      </c>
      <c r="AI48" s="266"/>
      <c r="AJ48" s="266"/>
      <c r="AK48" s="266"/>
      <c r="AL48" s="267"/>
      <c r="AM48" s="43"/>
      <c r="AN48" s="43"/>
      <c r="AO48" s="44"/>
      <c r="AW48" s="1" t="s">
        <v>131</v>
      </c>
      <c r="AX48" s="1">
        <v>12</v>
      </c>
    </row>
    <row r="49" spans="1:50" s="8" customFormat="1" ht="5.0999999999999996" customHeight="1" x14ac:dyDescent="0.25">
      <c r="A49" s="106"/>
      <c r="B49" s="281"/>
      <c r="C49" s="281"/>
      <c r="D49" s="281"/>
      <c r="E49" s="281"/>
      <c r="F49" s="107"/>
      <c r="G49" s="281"/>
      <c r="H49" s="281"/>
      <c r="I49" s="281"/>
      <c r="J49" s="281"/>
      <c r="K49" s="281"/>
      <c r="L49" s="281"/>
      <c r="M49" s="107"/>
      <c r="N49" s="107"/>
      <c r="O49" s="107"/>
      <c r="P49" s="281"/>
      <c r="Q49" s="281"/>
      <c r="R49" s="281"/>
      <c r="S49" s="281"/>
      <c r="T49" s="281"/>
      <c r="U49" s="281"/>
      <c r="V49" s="281"/>
      <c r="W49" s="281"/>
      <c r="X49" s="281"/>
      <c r="Y49" s="281"/>
      <c r="Z49" s="281"/>
      <c r="AA49" s="107"/>
      <c r="AB49" s="116"/>
      <c r="AC49" s="117"/>
      <c r="AD49" s="117"/>
      <c r="AE49" s="117"/>
      <c r="AF49" s="117"/>
      <c r="AG49" s="38"/>
      <c r="AH49" s="281"/>
      <c r="AI49" s="281"/>
      <c r="AJ49" s="281"/>
      <c r="AK49" s="281"/>
      <c r="AL49" s="281"/>
      <c r="AM49" s="38"/>
      <c r="AN49" s="46"/>
      <c r="AO49" s="108"/>
      <c r="AW49" s="12" t="s">
        <v>132</v>
      </c>
      <c r="AX49" s="9">
        <v>20</v>
      </c>
    </row>
    <row r="50" spans="1:50" s="45" customFormat="1" ht="18" customHeight="1" x14ac:dyDescent="0.2">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4"/>
      <c r="AE50" s="284"/>
      <c r="AF50" s="284"/>
      <c r="AG50" s="284"/>
      <c r="AH50" s="117"/>
      <c r="AI50" s="117"/>
      <c r="AJ50" s="117"/>
      <c r="AK50" s="117"/>
      <c r="AL50" s="43"/>
      <c r="AM50" s="43"/>
      <c r="AN50" s="43"/>
      <c r="AO50" s="44"/>
      <c r="AW50" s="2" t="s">
        <v>133</v>
      </c>
      <c r="AX50" s="9">
        <v>20</v>
      </c>
    </row>
    <row r="51" spans="1:50" s="45" customFormat="1" ht="5.0999999999999996" customHeight="1" x14ac:dyDescent="0.25">
      <c r="A51" s="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7"/>
      <c r="AW51" s="8" t="s">
        <v>134</v>
      </c>
      <c r="AX51" s="8">
        <v>20</v>
      </c>
    </row>
    <row r="52" spans="1:50" s="45" customFormat="1" ht="5.0999999999999996" customHeight="1" x14ac:dyDescent="0.25">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7"/>
    </row>
    <row r="53" spans="1:50" s="49" customFormat="1" ht="12.75" x14ac:dyDescent="0.2">
      <c r="A53" s="109" t="s">
        <v>68</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110"/>
      <c r="AO53" s="48"/>
    </row>
    <row r="54" spans="1:50" s="9" customFormat="1" ht="5.0999999999999996" customHeight="1" x14ac:dyDescent="0.25">
      <c r="A54" s="27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7"/>
    </row>
    <row r="55" spans="1:50" ht="22.5" customHeight="1" x14ac:dyDescent="0.25">
      <c r="A55" s="276" t="s">
        <v>88</v>
      </c>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8" t="s">
        <v>69</v>
      </c>
      <c r="Z55" s="278"/>
      <c r="AA55" s="278"/>
      <c r="AB55" s="278"/>
      <c r="AC55" s="278"/>
      <c r="AD55" s="278"/>
      <c r="AE55" s="278"/>
      <c r="AF55" s="278"/>
      <c r="AG55" s="278"/>
      <c r="AH55" s="278"/>
      <c r="AI55" s="278"/>
      <c r="AJ55" s="278"/>
      <c r="AK55" s="278"/>
      <c r="AL55" s="278"/>
      <c r="AM55" s="278"/>
      <c r="AN55" s="278"/>
      <c r="AO55" s="278"/>
    </row>
    <row r="56" spans="1:50" s="9" customFormat="1" ht="5.0999999999999996" customHeight="1" x14ac:dyDescent="0.25">
      <c r="A56" s="27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7"/>
    </row>
    <row r="57" spans="1:50" s="9" customFormat="1" ht="9.9499999999999993" customHeight="1" x14ac:dyDescent="0.2">
      <c r="A57" s="50" t="s">
        <v>70</v>
      </c>
      <c r="B57" s="43"/>
      <c r="C57" s="43"/>
      <c r="D57" s="43"/>
      <c r="E57" s="43"/>
      <c r="F57" s="43"/>
      <c r="G57" s="51"/>
      <c r="H57" s="51"/>
      <c r="I57" s="51"/>
      <c r="J57" s="51"/>
      <c r="K57" s="51"/>
      <c r="L57" s="279"/>
      <c r="M57" s="279"/>
      <c r="N57" s="279"/>
      <c r="O57" s="280"/>
      <c r="P57" s="280"/>
      <c r="Q57" s="51"/>
      <c r="R57" s="51"/>
      <c r="S57" s="51"/>
      <c r="T57" s="51"/>
      <c r="U57" s="51"/>
      <c r="V57" s="52" t="s">
        <v>71</v>
      </c>
      <c r="W57" s="51"/>
      <c r="X57" s="51"/>
      <c r="Y57" s="51"/>
      <c r="Z57" s="51"/>
      <c r="AA57" s="51"/>
      <c r="AB57" s="51"/>
      <c r="AC57" s="51"/>
      <c r="AD57" s="51"/>
      <c r="AE57" s="51"/>
      <c r="AF57" s="51"/>
      <c r="AG57" s="51"/>
      <c r="AH57" s="51"/>
      <c r="AI57" s="51"/>
      <c r="AJ57" s="51"/>
      <c r="AK57" s="51"/>
      <c r="AL57" s="51"/>
      <c r="AM57" s="51"/>
      <c r="AN57" s="53"/>
      <c r="AO57" s="44"/>
    </row>
    <row r="58" spans="1:50" s="9" customFormat="1" ht="5.0999999999999996" customHeight="1" x14ac:dyDescent="0.25">
      <c r="A58" s="27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7"/>
    </row>
    <row r="59" spans="1:50" s="9" customFormat="1" ht="15" customHeight="1" x14ac:dyDescent="0.2">
      <c r="A59" s="288" t="s">
        <v>72</v>
      </c>
      <c r="B59" s="289"/>
      <c r="C59" s="289"/>
      <c r="D59" s="289"/>
      <c r="E59" s="289"/>
      <c r="F59" s="289"/>
      <c r="G59" s="289"/>
      <c r="H59" s="289"/>
      <c r="I59" s="289"/>
      <c r="J59" s="289"/>
      <c r="K59" s="289"/>
      <c r="L59" s="289"/>
      <c r="M59" s="289"/>
      <c r="N59" s="289"/>
      <c r="O59" s="289"/>
      <c r="P59" s="289"/>
      <c r="Q59" s="289"/>
      <c r="R59" s="289"/>
      <c r="S59" s="289"/>
      <c r="T59" s="289"/>
      <c r="U59" s="53"/>
      <c r="V59" s="289" t="s">
        <v>73</v>
      </c>
      <c r="W59" s="289"/>
      <c r="X59" s="289"/>
      <c r="Y59" s="289"/>
      <c r="Z59" s="289"/>
      <c r="AA59" s="289"/>
      <c r="AB59" s="289"/>
      <c r="AC59" s="289"/>
      <c r="AD59" s="289"/>
      <c r="AE59" s="289"/>
      <c r="AF59" s="289"/>
      <c r="AG59" s="289"/>
      <c r="AH59" s="289"/>
      <c r="AI59" s="289"/>
      <c r="AJ59" s="289"/>
      <c r="AK59" s="289"/>
      <c r="AL59" s="289"/>
      <c r="AM59" s="289"/>
      <c r="AN59" s="289"/>
      <c r="AO59" s="290"/>
    </row>
    <row r="60" spans="1:50" s="9" customFormat="1" ht="15" customHeight="1" x14ac:dyDescent="0.2">
      <c r="A60" s="288"/>
      <c r="B60" s="289"/>
      <c r="C60" s="289"/>
      <c r="D60" s="289"/>
      <c r="E60" s="289"/>
      <c r="F60" s="289"/>
      <c r="G60" s="289"/>
      <c r="H60" s="289"/>
      <c r="I60" s="289"/>
      <c r="J60" s="289"/>
      <c r="K60" s="289"/>
      <c r="L60" s="289"/>
      <c r="M60" s="289"/>
      <c r="N60" s="289"/>
      <c r="O60" s="289"/>
      <c r="P60" s="289"/>
      <c r="Q60" s="289"/>
      <c r="R60" s="289"/>
      <c r="S60" s="289"/>
      <c r="T60" s="289"/>
      <c r="U60" s="53"/>
      <c r="V60" s="289"/>
      <c r="W60" s="289"/>
      <c r="X60" s="289"/>
      <c r="Y60" s="289"/>
      <c r="Z60" s="289"/>
      <c r="AA60" s="289"/>
      <c r="AB60" s="289"/>
      <c r="AC60" s="289"/>
      <c r="AD60" s="289"/>
      <c r="AE60" s="289"/>
      <c r="AF60" s="289"/>
      <c r="AG60" s="289"/>
      <c r="AH60" s="289"/>
      <c r="AI60" s="289"/>
      <c r="AJ60" s="289"/>
      <c r="AK60" s="289"/>
      <c r="AL60" s="289"/>
      <c r="AM60" s="289"/>
      <c r="AN60" s="289"/>
      <c r="AO60" s="290"/>
    </row>
    <row r="61" spans="1:50" s="9" customFormat="1" ht="15" customHeight="1" x14ac:dyDescent="0.2">
      <c r="A61" s="288"/>
      <c r="B61" s="289"/>
      <c r="C61" s="289"/>
      <c r="D61" s="289"/>
      <c r="E61" s="289"/>
      <c r="F61" s="289"/>
      <c r="G61" s="289"/>
      <c r="H61" s="289"/>
      <c r="I61" s="289"/>
      <c r="J61" s="289"/>
      <c r="K61" s="289"/>
      <c r="L61" s="289"/>
      <c r="M61" s="289"/>
      <c r="N61" s="289"/>
      <c r="O61" s="289"/>
      <c r="P61" s="289"/>
      <c r="Q61" s="289"/>
      <c r="R61" s="289"/>
      <c r="S61" s="289"/>
      <c r="T61" s="289"/>
      <c r="U61" s="53"/>
      <c r="V61" s="289"/>
      <c r="W61" s="289"/>
      <c r="X61" s="289"/>
      <c r="Y61" s="289"/>
      <c r="Z61" s="289"/>
      <c r="AA61" s="289"/>
      <c r="AB61" s="289"/>
      <c r="AC61" s="289"/>
      <c r="AD61" s="289"/>
      <c r="AE61" s="289"/>
      <c r="AF61" s="289"/>
      <c r="AG61" s="289"/>
      <c r="AH61" s="289"/>
      <c r="AI61" s="289"/>
      <c r="AJ61" s="289"/>
      <c r="AK61" s="289"/>
      <c r="AL61" s="289"/>
      <c r="AM61" s="289"/>
      <c r="AN61" s="289"/>
      <c r="AO61" s="290"/>
    </row>
    <row r="62" spans="1:50" ht="37.15" customHeight="1" x14ac:dyDescent="0.25">
      <c r="A62" s="291" t="s">
        <v>74</v>
      </c>
      <c r="B62" s="292"/>
      <c r="C62" s="292"/>
      <c r="D62" s="292"/>
      <c r="E62" s="292"/>
      <c r="F62" s="293"/>
      <c r="G62" s="293"/>
      <c r="H62" s="293"/>
      <c r="I62" s="293"/>
      <c r="J62" s="293"/>
      <c r="K62" s="293"/>
      <c r="L62" s="293"/>
      <c r="M62" s="293"/>
      <c r="N62" s="293"/>
      <c r="O62" s="293"/>
      <c r="P62" s="293"/>
      <c r="Q62" s="293"/>
      <c r="R62" s="293"/>
      <c r="S62" s="293"/>
      <c r="T62" s="293"/>
      <c r="U62" s="107"/>
      <c r="V62" s="158" t="s">
        <v>75</v>
      </c>
      <c r="W62" s="158"/>
      <c r="X62" s="158"/>
      <c r="Y62" s="158"/>
      <c r="Z62" s="158"/>
      <c r="AA62" s="294"/>
      <c r="AB62" s="294"/>
      <c r="AC62" s="294"/>
      <c r="AD62" s="294"/>
      <c r="AE62" s="294"/>
      <c r="AF62" s="294"/>
      <c r="AG62" s="294"/>
      <c r="AH62" s="294"/>
      <c r="AI62" s="294"/>
      <c r="AJ62" s="294"/>
      <c r="AK62" s="294"/>
      <c r="AL62" s="294"/>
      <c r="AM62" s="294"/>
      <c r="AN62" s="294"/>
      <c r="AO62" s="295"/>
    </row>
    <row r="63" spans="1:50" ht="24.6" customHeight="1" x14ac:dyDescent="0.25">
      <c r="A63" s="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7"/>
    </row>
    <row r="64" spans="1:50" ht="25.15" customHeight="1" x14ac:dyDescent="0.25">
      <c r="A64" s="138" t="s">
        <v>76</v>
      </c>
      <c r="B64" s="139"/>
      <c r="C64" s="139"/>
      <c r="D64" s="139"/>
      <c r="E64" s="139"/>
      <c r="F64" s="285"/>
      <c r="G64" s="285"/>
      <c r="H64" s="285"/>
      <c r="I64" s="286"/>
      <c r="J64" s="286"/>
      <c r="K64" s="286"/>
      <c r="L64" s="286"/>
      <c r="M64" s="286"/>
      <c r="N64" s="286"/>
      <c r="O64" s="107"/>
      <c r="P64" s="107"/>
      <c r="Q64" s="107"/>
      <c r="R64" s="107"/>
      <c r="S64" s="107"/>
      <c r="T64" s="107"/>
      <c r="U64" s="107"/>
      <c r="V64" s="139" t="s">
        <v>77</v>
      </c>
      <c r="W64" s="287"/>
      <c r="X64" s="287"/>
      <c r="Y64" s="287"/>
      <c r="Z64" s="287"/>
      <c r="AA64" s="287"/>
      <c r="AB64" s="287"/>
      <c r="AC64" s="287"/>
      <c r="AD64" s="286"/>
      <c r="AE64" s="286"/>
      <c r="AF64" s="286"/>
      <c r="AG64" s="286"/>
      <c r="AH64" s="286"/>
      <c r="AI64" s="286"/>
      <c r="AJ64" s="107"/>
      <c r="AK64" s="107"/>
      <c r="AL64" s="107"/>
      <c r="AM64" s="107"/>
      <c r="AN64" s="107"/>
      <c r="AO64" s="108"/>
    </row>
    <row r="65" spans="1:41" s="27" customFormat="1" ht="11.25" x14ac:dyDescent="0.2">
      <c r="A65" s="54" t="s">
        <v>78</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6"/>
    </row>
  </sheetData>
  <sheetProtection sheet="1" objects="1" scenarios="1" selectLockedCells="1"/>
  <mergeCells count="188">
    <mergeCell ref="A63:AO63"/>
    <mergeCell ref="A64:H64"/>
    <mergeCell ref="I64:N64"/>
    <mergeCell ref="V64:AC64"/>
    <mergeCell ref="AD64:AI64"/>
    <mergeCell ref="A58:AO58"/>
    <mergeCell ref="A59:T61"/>
    <mergeCell ref="V59:AO61"/>
    <mergeCell ref="A62:E62"/>
    <mergeCell ref="F62:T62"/>
    <mergeCell ref="V62:Z62"/>
    <mergeCell ref="AA62:AO62"/>
    <mergeCell ref="A52:AO52"/>
    <mergeCell ref="A54:AO54"/>
    <mergeCell ref="A55:X55"/>
    <mergeCell ref="Y55:AO55"/>
    <mergeCell ref="A56:AO56"/>
    <mergeCell ref="L57:P57"/>
    <mergeCell ref="B49:E49"/>
    <mergeCell ref="G49:L49"/>
    <mergeCell ref="P49:Z49"/>
    <mergeCell ref="AH49:AL49"/>
    <mergeCell ref="A50:AG50"/>
    <mergeCell ref="A51:AO51"/>
    <mergeCell ref="B47:E47"/>
    <mergeCell ref="G47:L47"/>
    <mergeCell ref="P47:Z47"/>
    <mergeCell ref="AH47:AL47"/>
    <mergeCell ref="B48:E48"/>
    <mergeCell ref="G48:L48"/>
    <mergeCell ref="P48:Z48"/>
    <mergeCell ref="AH48:AL48"/>
    <mergeCell ref="AL44:AO44"/>
    <mergeCell ref="A45:AO45"/>
    <mergeCell ref="B46:E46"/>
    <mergeCell ref="G46:L46"/>
    <mergeCell ref="P46:Z46"/>
    <mergeCell ref="AH46:AL46"/>
    <mergeCell ref="A42:AG42"/>
    <mergeCell ref="AH42:AK42"/>
    <mergeCell ref="AL42:AO42"/>
    <mergeCell ref="A43:U43"/>
    <mergeCell ref="V43:AG43"/>
    <mergeCell ref="AL43:AO43"/>
    <mergeCell ref="A40:D40"/>
    <mergeCell ref="E40:I40"/>
    <mergeCell ref="J40:AK40"/>
    <mergeCell ref="AL40:AO40"/>
    <mergeCell ref="A41:D41"/>
    <mergeCell ref="E41:I41"/>
    <mergeCell ref="J41:AK41"/>
    <mergeCell ref="AL41:AO41"/>
    <mergeCell ref="A38:D38"/>
    <mergeCell ref="E38:I38"/>
    <mergeCell ref="J38:AK38"/>
    <mergeCell ref="AL38:AO38"/>
    <mergeCell ref="A39:D39"/>
    <mergeCell ref="E39:I39"/>
    <mergeCell ref="J39:AK39"/>
    <mergeCell ref="AL39:AO39"/>
    <mergeCell ref="A36:D36"/>
    <mergeCell ref="E36:I36"/>
    <mergeCell ref="J36:AK36"/>
    <mergeCell ref="AL36:AO36"/>
    <mergeCell ref="A37:D37"/>
    <mergeCell ref="E37:I37"/>
    <mergeCell ref="J37:AK37"/>
    <mergeCell ref="AL37:AO37"/>
    <mergeCell ref="A34:D34"/>
    <mergeCell ref="E34:I34"/>
    <mergeCell ref="J34:AK34"/>
    <mergeCell ref="AL34:AO34"/>
    <mergeCell ref="A35:D35"/>
    <mergeCell ref="E35:I35"/>
    <mergeCell ref="J35:AK35"/>
    <mergeCell ref="AL35:AO35"/>
    <mergeCell ref="A32:D32"/>
    <mergeCell ref="E32:I32"/>
    <mergeCell ref="J32:AK32"/>
    <mergeCell ref="AL32:AO32"/>
    <mergeCell ref="A33:D33"/>
    <mergeCell ref="E33:I33"/>
    <mergeCell ref="J33:AK33"/>
    <mergeCell ref="AL33:AO33"/>
    <mergeCell ref="A30:D30"/>
    <mergeCell ref="E30:I30"/>
    <mergeCell ref="J30:AK30"/>
    <mergeCell ref="AL30:AO30"/>
    <mergeCell ref="A31:D31"/>
    <mergeCell ref="E31:I31"/>
    <mergeCell ref="J31:AK31"/>
    <mergeCell ref="AL31:AO31"/>
    <mergeCell ref="A25:D25"/>
    <mergeCell ref="E25:AK25"/>
    <mergeCell ref="AL25:AO25"/>
    <mergeCell ref="A28:D29"/>
    <mergeCell ref="E28:I29"/>
    <mergeCell ref="J28:AK29"/>
    <mergeCell ref="AL28:AO28"/>
    <mergeCell ref="AL29:AO29"/>
    <mergeCell ref="A23:D23"/>
    <mergeCell ref="E23:AC23"/>
    <mergeCell ref="AD23:AG23"/>
    <mergeCell ref="AH23:AJ23"/>
    <mergeCell ref="AL23:AO23"/>
    <mergeCell ref="A24:D24"/>
    <mergeCell ref="E24:AC24"/>
    <mergeCell ref="AD24:AG24"/>
    <mergeCell ref="AH24:AJ24"/>
    <mergeCell ref="AL24:AO24"/>
    <mergeCell ref="A21:D21"/>
    <mergeCell ref="E21:AC21"/>
    <mergeCell ref="AD21:AG21"/>
    <mergeCell ref="AH21:AJ21"/>
    <mergeCell ref="AL21:AO21"/>
    <mergeCell ref="A22:D22"/>
    <mergeCell ref="E22:AC22"/>
    <mergeCell ref="AD22:AG22"/>
    <mergeCell ref="AH22:AJ22"/>
    <mergeCell ref="AL22:AO22"/>
    <mergeCell ref="A19:D19"/>
    <mergeCell ref="E19:AC19"/>
    <mergeCell ref="AD19:AG19"/>
    <mergeCell ref="AH19:AJ19"/>
    <mergeCell ref="AL19:AO19"/>
    <mergeCell ref="A20:D20"/>
    <mergeCell ref="E20:AC20"/>
    <mergeCell ref="AD20:AG20"/>
    <mergeCell ref="AH20:AJ20"/>
    <mergeCell ref="AL20:AO20"/>
    <mergeCell ref="A17:D17"/>
    <mergeCell ref="E17:AC17"/>
    <mergeCell ref="AD17:AG17"/>
    <mergeCell ref="AH17:AJ17"/>
    <mergeCell ref="AL17:AO17"/>
    <mergeCell ref="A18:D18"/>
    <mergeCell ref="E18:AC18"/>
    <mergeCell ref="AD18:AG18"/>
    <mergeCell ref="AH18:AJ18"/>
    <mergeCell ref="AL18:AO18"/>
    <mergeCell ref="A15:D15"/>
    <mergeCell ref="E15:AC15"/>
    <mergeCell ref="AD15:AG15"/>
    <mergeCell ref="AH15:AK15"/>
    <mergeCell ref="AL15:AO15"/>
    <mergeCell ref="A16:D16"/>
    <mergeCell ref="E16:AC16"/>
    <mergeCell ref="AD16:AG16"/>
    <mergeCell ref="AH16:AJ16"/>
    <mergeCell ref="AL16:AO16"/>
    <mergeCell ref="AH13:AK13"/>
    <mergeCell ref="AL13:AO13"/>
    <mergeCell ref="A14:M14"/>
    <mergeCell ref="N14:Y14"/>
    <mergeCell ref="Z14:AG14"/>
    <mergeCell ref="AH14:AO14"/>
    <mergeCell ref="A11:AO11"/>
    <mergeCell ref="A12:R12"/>
    <mergeCell ref="S12:Y12"/>
    <mergeCell ref="Z12:AK12"/>
    <mergeCell ref="A13:B13"/>
    <mergeCell ref="C13:K13"/>
    <mergeCell ref="L13:M13"/>
    <mergeCell ref="N13:W13"/>
    <mergeCell ref="X13:AA13"/>
    <mergeCell ref="AB13:AG13"/>
    <mergeCell ref="A1:S1"/>
    <mergeCell ref="A8:D8"/>
    <mergeCell ref="E8:S8"/>
    <mergeCell ref="U8:AB8"/>
    <mergeCell ref="AC8:AO8"/>
    <mergeCell ref="A9:AO9"/>
    <mergeCell ref="A10:D10"/>
    <mergeCell ref="G10:K10"/>
    <mergeCell ref="O10:S10"/>
    <mergeCell ref="U10:AB10"/>
    <mergeCell ref="AC10:AO10"/>
    <mergeCell ref="BE4:BZ4"/>
    <mergeCell ref="A5:AO5"/>
    <mergeCell ref="A6:E6"/>
    <mergeCell ref="F6:Q6"/>
    <mergeCell ref="Y6:AO6"/>
    <mergeCell ref="A7:AO7"/>
    <mergeCell ref="A3:S3"/>
    <mergeCell ref="T3:AO3"/>
    <mergeCell ref="A4:D4"/>
    <mergeCell ref="E4:S4"/>
    <mergeCell ref="T4:AO4"/>
  </mergeCells>
  <dataValidations count="6">
    <dataValidation type="list" allowBlank="1" showInputMessage="1" showErrorMessage="1" sqref="WVM983070:WVP983081 JA30:JD41 SW30:SZ41 ACS30:ACV41 AMO30:AMR41 AWK30:AWN41 BGG30:BGJ41 BQC30:BQF41 BZY30:CAB41 CJU30:CJX41 CTQ30:CTT41 DDM30:DDP41 DNI30:DNL41 DXE30:DXH41 EHA30:EHD41 EQW30:EQZ41 FAS30:FAV41 FKO30:FKR41 FUK30:FUN41 GEG30:GEJ41 GOC30:GOF41 GXY30:GYB41 HHU30:HHX41 HRQ30:HRT41 IBM30:IBP41 ILI30:ILL41 IVE30:IVH41 JFA30:JFD41 JOW30:JOZ41 JYS30:JYV41 KIO30:KIR41 KSK30:KSN41 LCG30:LCJ41 LMC30:LMF41 LVY30:LWB41 MFU30:MFX41 MPQ30:MPT41 MZM30:MZP41 NJI30:NJL41 NTE30:NTH41 ODA30:ODD41 OMW30:OMZ41 OWS30:OWV41 PGO30:PGR41 PQK30:PQN41 QAG30:QAJ41 QKC30:QKF41 QTY30:QUB41 RDU30:RDX41 RNQ30:RNT41 RXM30:RXP41 SHI30:SHL41 SRE30:SRH41 TBA30:TBD41 TKW30:TKZ41 TUS30:TUV41 UEO30:UER41 UOK30:UON41 UYG30:UYJ41 VIC30:VIF41 VRY30:VSB41 WBU30:WBX41 WLQ30:WLT41 WVM30:WVP41 E65566:H65577 JA65566:JD65577 SW65566:SZ65577 ACS65566:ACV65577 AMO65566:AMR65577 AWK65566:AWN65577 BGG65566:BGJ65577 BQC65566:BQF65577 BZY65566:CAB65577 CJU65566:CJX65577 CTQ65566:CTT65577 DDM65566:DDP65577 DNI65566:DNL65577 DXE65566:DXH65577 EHA65566:EHD65577 EQW65566:EQZ65577 FAS65566:FAV65577 FKO65566:FKR65577 FUK65566:FUN65577 GEG65566:GEJ65577 GOC65566:GOF65577 GXY65566:GYB65577 HHU65566:HHX65577 HRQ65566:HRT65577 IBM65566:IBP65577 ILI65566:ILL65577 IVE65566:IVH65577 JFA65566:JFD65577 JOW65566:JOZ65577 JYS65566:JYV65577 KIO65566:KIR65577 KSK65566:KSN65577 LCG65566:LCJ65577 LMC65566:LMF65577 LVY65566:LWB65577 MFU65566:MFX65577 MPQ65566:MPT65577 MZM65566:MZP65577 NJI65566:NJL65577 NTE65566:NTH65577 ODA65566:ODD65577 OMW65566:OMZ65577 OWS65566:OWV65577 PGO65566:PGR65577 PQK65566:PQN65577 QAG65566:QAJ65577 QKC65566:QKF65577 QTY65566:QUB65577 RDU65566:RDX65577 RNQ65566:RNT65577 RXM65566:RXP65577 SHI65566:SHL65577 SRE65566:SRH65577 TBA65566:TBD65577 TKW65566:TKZ65577 TUS65566:TUV65577 UEO65566:UER65577 UOK65566:UON65577 UYG65566:UYJ65577 VIC65566:VIF65577 VRY65566:VSB65577 WBU65566:WBX65577 WLQ65566:WLT65577 WVM65566:WVP65577 E131102:H131113 JA131102:JD131113 SW131102:SZ131113 ACS131102:ACV131113 AMO131102:AMR131113 AWK131102:AWN131113 BGG131102:BGJ131113 BQC131102:BQF131113 BZY131102:CAB131113 CJU131102:CJX131113 CTQ131102:CTT131113 DDM131102:DDP131113 DNI131102:DNL131113 DXE131102:DXH131113 EHA131102:EHD131113 EQW131102:EQZ131113 FAS131102:FAV131113 FKO131102:FKR131113 FUK131102:FUN131113 GEG131102:GEJ131113 GOC131102:GOF131113 GXY131102:GYB131113 HHU131102:HHX131113 HRQ131102:HRT131113 IBM131102:IBP131113 ILI131102:ILL131113 IVE131102:IVH131113 JFA131102:JFD131113 JOW131102:JOZ131113 JYS131102:JYV131113 KIO131102:KIR131113 KSK131102:KSN131113 LCG131102:LCJ131113 LMC131102:LMF131113 LVY131102:LWB131113 MFU131102:MFX131113 MPQ131102:MPT131113 MZM131102:MZP131113 NJI131102:NJL131113 NTE131102:NTH131113 ODA131102:ODD131113 OMW131102:OMZ131113 OWS131102:OWV131113 PGO131102:PGR131113 PQK131102:PQN131113 QAG131102:QAJ131113 QKC131102:QKF131113 QTY131102:QUB131113 RDU131102:RDX131113 RNQ131102:RNT131113 RXM131102:RXP131113 SHI131102:SHL131113 SRE131102:SRH131113 TBA131102:TBD131113 TKW131102:TKZ131113 TUS131102:TUV131113 UEO131102:UER131113 UOK131102:UON131113 UYG131102:UYJ131113 VIC131102:VIF131113 VRY131102:VSB131113 WBU131102:WBX131113 WLQ131102:WLT131113 WVM131102:WVP131113 E196638:H196649 JA196638:JD196649 SW196638:SZ196649 ACS196638:ACV196649 AMO196638:AMR196649 AWK196638:AWN196649 BGG196638:BGJ196649 BQC196638:BQF196649 BZY196638:CAB196649 CJU196638:CJX196649 CTQ196638:CTT196649 DDM196638:DDP196649 DNI196638:DNL196649 DXE196638:DXH196649 EHA196638:EHD196649 EQW196638:EQZ196649 FAS196638:FAV196649 FKO196638:FKR196649 FUK196638:FUN196649 GEG196638:GEJ196649 GOC196638:GOF196649 GXY196638:GYB196649 HHU196638:HHX196649 HRQ196638:HRT196649 IBM196638:IBP196649 ILI196638:ILL196649 IVE196638:IVH196649 JFA196638:JFD196649 JOW196638:JOZ196649 JYS196638:JYV196649 KIO196638:KIR196649 KSK196638:KSN196649 LCG196638:LCJ196649 LMC196638:LMF196649 LVY196638:LWB196649 MFU196638:MFX196649 MPQ196638:MPT196649 MZM196638:MZP196649 NJI196638:NJL196649 NTE196638:NTH196649 ODA196638:ODD196649 OMW196638:OMZ196649 OWS196638:OWV196649 PGO196638:PGR196649 PQK196638:PQN196649 QAG196638:QAJ196649 QKC196638:QKF196649 QTY196638:QUB196649 RDU196638:RDX196649 RNQ196638:RNT196649 RXM196638:RXP196649 SHI196638:SHL196649 SRE196638:SRH196649 TBA196638:TBD196649 TKW196638:TKZ196649 TUS196638:TUV196649 UEO196638:UER196649 UOK196638:UON196649 UYG196638:UYJ196649 VIC196638:VIF196649 VRY196638:VSB196649 WBU196638:WBX196649 WLQ196638:WLT196649 WVM196638:WVP196649 E262174:H262185 JA262174:JD262185 SW262174:SZ262185 ACS262174:ACV262185 AMO262174:AMR262185 AWK262174:AWN262185 BGG262174:BGJ262185 BQC262174:BQF262185 BZY262174:CAB262185 CJU262174:CJX262185 CTQ262174:CTT262185 DDM262174:DDP262185 DNI262174:DNL262185 DXE262174:DXH262185 EHA262174:EHD262185 EQW262174:EQZ262185 FAS262174:FAV262185 FKO262174:FKR262185 FUK262174:FUN262185 GEG262174:GEJ262185 GOC262174:GOF262185 GXY262174:GYB262185 HHU262174:HHX262185 HRQ262174:HRT262185 IBM262174:IBP262185 ILI262174:ILL262185 IVE262174:IVH262185 JFA262174:JFD262185 JOW262174:JOZ262185 JYS262174:JYV262185 KIO262174:KIR262185 KSK262174:KSN262185 LCG262174:LCJ262185 LMC262174:LMF262185 LVY262174:LWB262185 MFU262174:MFX262185 MPQ262174:MPT262185 MZM262174:MZP262185 NJI262174:NJL262185 NTE262174:NTH262185 ODA262174:ODD262185 OMW262174:OMZ262185 OWS262174:OWV262185 PGO262174:PGR262185 PQK262174:PQN262185 QAG262174:QAJ262185 QKC262174:QKF262185 QTY262174:QUB262185 RDU262174:RDX262185 RNQ262174:RNT262185 RXM262174:RXP262185 SHI262174:SHL262185 SRE262174:SRH262185 TBA262174:TBD262185 TKW262174:TKZ262185 TUS262174:TUV262185 UEO262174:UER262185 UOK262174:UON262185 UYG262174:UYJ262185 VIC262174:VIF262185 VRY262174:VSB262185 WBU262174:WBX262185 WLQ262174:WLT262185 WVM262174:WVP262185 E327710:H327721 JA327710:JD327721 SW327710:SZ327721 ACS327710:ACV327721 AMO327710:AMR327721 AWK327710:AWN327721 BGG327710:BGJ327721 BQC327710:BQF327721 BZY327710:CAB327721 CJU327710:CJX327721 CTQ327710:CTT327721 DDM327710:DDP327721 DNI327710:DNL327721 DXE327710:DXH327721 EHA327710:EHD327721 EQW327710:EQZ327721 FAS327710:FAV327721 FKO327710:FKR327721 FUK327710:FUN327721 GEG327710:GEJ327721 GOC327710:GOF327721 GXY327710:GYB327721 HHU327710:HHX327721 HRQ327710:HRT327721 IBM327710:IBP327721 ILI327710:ILL327721 IVE327710:IVH327721 JFA327710:JFD327721 JOW327710:JOZ327721 JYS327710:JYV327721 KIO327710:KIR327721 KSK327710:KSN327721 LCG327710:LCJ327721 LMC327710:LMF327721 LVY327710:LWB327721 MFU327710:MFX327721 MPQ327710:MPT327721 MZM327710:MZP327721 NJI327710:NJL327721 NTE327710:NTH327721 ODA327710:ODD327721 OMW327710:OMZ327721 OWS327710:OWV327721 PGO327710:PGR327721 PQK327710:PQN327721 QAG327710:QAJ327721 QKC327710:QKF327721 QTY327710:QUB327721 RDU327710:RDX327721 RNQ327710:RNT327721 RXM327710:RXP327721 SHI327710:SHL327721 SRE327710:SRH327721 TBA327710:TBD327721 TKW327710:TKZ327721 TUS327710:TUV327721 UEO327710:UER327721 UOK327710:UON327721 UYG327710:UYJ327721 VIC327710:VIF327721 VRY327710:VSB327721 WBU327710:WBX327721 WLQ327710:WLT327721 WVM327710:WVP327721 E393246:H393257 JA393246:JD393257 SW393246:SZ393257 ACS393246:ACV393257 AMO393246:AMR393257 AWK393246:AWN393257 BGG393246:BGJ393257 BQC393246:BQF393257 BZY393246:CAB393257 CJU393246:CJX393257 CTQ393246:CTT393257 DDM393246:DDP393257 DNI393246:DNL393257 DXE393246:DXH393257 EHA393246:EHD393257 EQW393246:EQZ393257 FAS393246:FAV393257 FKO393246:FKR393257 FUK393246:FUN393257 GEG393246:GEJ393257 GOC393246:GOF393257 GXY393246:GYB393257 HHU393246:HHX393257 HRQ393246:HRT393257 IBM393246:IBP393257 ILI393246:ILL393257 IVE393246:IVH393257 JFA393246:JFD393257 JOW393246:JOZ393257 JYS393246:JYV393257 KIO393246:KIR393257 KSK393246:KSN393257 LCG393246:LCJ393257 LMC393246:LMF393257 LVY393246:LWB393257 MFU393246:MFX393257 MPQ393246:MPT393257 MZM393246:MZP393257 NJI393246:NJL393257 NTE393246:NTH393257 ODA393246:ODD393257 OMW393246:OMZ393257 OWS393246:OWV393257 PGO393246:PGR393257 PQK393246:PQN393257 QAG393246:QAJ393257 QKC393246:QKF393257 QTY393246:QUB393257 RDU393246:RDX393257 RNQ393246:RNT393257 RXM393246:RXP393257 SHI393246:SHL393257 SRE393246:SRH393257 TBA393246:TBD393257 TKW393246:TKZ393257 TUS393246:TUV393257 UEO393246:UER393257 UOK393246:UON393257 UYG393246:UYJ393257 VIC393246:VIF393257 VRY393246:VSB393257 WBU393246:WBX393257 WLQ393246:WLT393257 WVM393246:WVP393257 E458782:H458793 JA458782:JD458793 SW458782:SZ458793 ACS458782:ACV458793 AMO458782:AMR458793 AWK458782:AWN458793 BGG458782:BGJ458793 BQC458782:BQF458793 BZY458782:CAB458793 CJU458782:CJX458793 CTQ458782:CTT458793 DDM458782:DDP458793 DNI458782:DNL458793 DXE458782:DXH458793 EHA458782:EHD458793 EQW458782:EQZ458793 FAS458782:FAV458793 FKO458782:FKR458793 FUK458782:FUN458793 GEG458782:GEJ458793 GOC458782:GOF458793 GXY458782:GYB458793 HHU458782:HHX458793 HRQ458782:HRT458793 IBM458782:IBP458793 ILI458782:ILL458793 IVE458782:IVH458793 JFA458782:JFD458793 JOW458782:JOZ458793 JYS458782:JYV458793 KIO458782:KIR458793 KSK458782:KSN458793 LCG458782:LCJ458793 LMC458782:LMF458793 LVY458782:LWB458793 MFU458782:MFX458793 MPQ458782:MPT458793 MZM458782:MZP458793 NJI458782:NJL458793 NTE458782:NTH458793 ODA458782:ODD458793 OMW458782:OMZ458793 OWS458782:OWV458793 PGO458782:PGR458793 PQK458782:PQN458793 QAG458782:QAJ458793 QKC458782:QKF458793 QTY458782:QUB458793 RDU458782:RDX458793 RNQ458782:RNT458793 RXM458782:RXP458793 SHI458782:SHL458793 SRE458782:SRH458793 TBA458782:TBD458793 TKW458782:TKZ458793 TUS458782:TUV458793 UEO458782:UER458793 UOK458782:UON458793 UYG458782:UYJ458793 VIC458782:VIF458793 VRY458782:VSB458793 WBU458782:WBX458793 WLQ458782:WLT458793 WVM458782:WVP458793 E524318:H524329 JA524318:JD524329 SW524318:SZ524329 ACS524318:ACV524329 AMO524318:AMR524329 AWK524318:AWN524329 BGG524318:BGJ524329 BQC524318:BQF524329 BZY524318:CAB524329 CJU524318:CJX524329 CTQ524318:CTT524329 DDM524318:DDP524329 DNI524318:DNL524329 DXE524318:DXH524329 EHA524318:EHD524329 EQW524318:EQZ524329 FAS524318:FAV524329 FKO524318:FKR524329 FUK524318:FUN524329 GEG524318:GEJ524329 GOC524318:GOF524329 GXY524318:GYB524329 HHU524318:HHX524329 HRQ524318:HRT524329 IBM524318:IBP524329 ILI524318:ILL524329 IVE524318:IVH524329 JFA524318:JFD524329 JOW524318:JOZ524329 JYS524318:JYV524329 KIO524318:KIR524329 KSK524318:KSN524329 LCG524318:LCJ524329 LMC524318:LMF524329 LVY524318:LWB524329 MFU524318:MFX524329 MPQ524318:MPT524329 MZM524318:MZP524329 NJI524318:NJL524329 NTE524318:NTH524329 ODA524318:ODD524329 OMW524318:OMZ524329 OWS524318:OWV524329 PGO524318:PGR524329 PQK524318:PQN524329 QAG524318:QAJ524329 QKC524318:QKF524329 QTY524318:QUB524329 RDU524318:RDX524329 RNQ524318:RNT524329 RXM524318:RXP524329 SHI524318:SHL524329 SRE524318:SRH524329 TBA524318:TBD524329 TKW524318:TKZ524329 TUS524318:TUV524329 UEO524318:UER524329 UOK524318:UON524329 UYG524318:UYJ524329 VIC524318:VIF524329 VRY524318:VSB524329 WBU524318:WBX524329 WLQ524318:WLT524329 WVM524318:WVP524329 E589854:H589865 JA589854:JD589865 SW589854:SZ589865 ACS589854:ACV589865 AMO589854:AMR589865 AWK589854:AWN589865 BGG589854:BGJ589865 BQC589854:BQF589865 BZY589854:CAB589865 CJU589854:CJX589865 CTQ589854:CTT589865 DDM589854:DDP589865 DNI589854:DNL589865 DXE589854:DXH589865 EHA589854:EHD589865 EQW589854:EQZ589865 FAS589854:FAV589865 FKO589854:FKR589865 FUK589854:FUN589865 GEG589854:GEJ589865 GOC589854:GOF589865 GXY589854:GYB589865 HHU589854:HHX589865 HRQ589854:HRT589865 IBM589854:IBP589865 ILI589854:ILL589865 IVE589854:IVH589865 JFA589854:JFD589865 JOW589854:JOZ589865 JYS589854:JYV589865 KIO589854:KIR589865 KSK589854:KSN589865 LCG589854:LCJ589865 LMC589854:LMF589865 LVY589854:LWB589865 MFU589854:MFX589865 MPQ589854:MPT589865 MZM589854:MZP589865 NJI589854:NJL589865 NTE589854:NTH589865 ODA589854:ODD589865 OMW589854:OMZ589865 OWS589854:OWV589865 PGO589854:PGR589865 PQK589854:PQN589865 QAG589854:QAJ589865 QKC589854:QKF589865 QTY589854:QUB589865 RDU589854:RDX589865 RNQ589854:RNT589865 RXM589854:RXP589865 SHI589854:SHL589865 SRE589854:SRH589865 TBA589854:TBD589865 TKW589854:TKZ589865 TUS589854:TUV589865 UEO589854:UER589865 UOK589854:UON589865 UYG589854:UYJ589865 VIC589854:VIF589865 VRY589854:VSB589865 WBU589854:WBX589865 WLQ589854:WLT589865 WVM589854:WVP589865 E655390:H655401 JA655390:JD655401 SW655390:SZ655401 ACS655390:ACV655401 AMO655390:AMR655401 AWK655390:AWN655401 BGG655390:BGJ655401 BQC655390:BQF655401 BZY655390:CAB655401 CJU655390:CJX655401 CTQ655390:CTT655401 DDM655390:DDP655401 DNI655390:DNL655401 DXE655390:DXH655401 EHA655390:EHD655401 EQW655390:EQZ655401 FAS655390:FAV655401 FKO655390:FKR655401 FUK655390:FUN655401 GEG655390:GEJ655401 GOC655390:GOF655401 GXY655390:GYB655401 HHU655390:HHX655401 HRQ655390:HRT655401 IBM655390:IBP655401 ILI655390:ILL655401 IVE655390:IVH655401 JFA655390:JFD655401 JOW655390:JOZ655401 JYS655390:JYV655401 KIO655390:KIR655401 KSK655390:KSN655401 LCG655390:LCJ655401 LMC655390:LMF655401 LVY655390:LWB655401 MFU655390:MFX655401 MPQ655390:MPT655401 MZM655390:MZP655401 NJI655390:NJL655401 NTE655390:NTH655401 ODA655390:ODD655401 OMW655390:OMZ655401 OWS655390:OWV655401 PGO655390:PGR655401 PQK655390:PQN655401 QAG655390:QAJ655401 QKC655390:QKF655401 QTY655390:QUB655401 RDU655390:RDX655401 RNQ655390:RNT655401 RXM655390:RXP655401 SHI655390:SHL655401 SRE655390:SRH655401 TBA655390:TBD655401 TKW655390:TKZ655401 TUS655390:TUV655401 UEO655390:UER655401 UOK655390:UON655401 UYG655390:UYJ655401 VIC655390:VIF655401 VRY655390:VSB655401 WBU655390:WBX655401 WLQ655390:WLT655401 WVM655390:WVP655401 E720926:H720937 JA720926:JD720937 SW720926:SZ720937 ACS720926:ACV720937 AMO720926:AMR720937 AWK720926:AWN720937 BGG720926:BGJ720937 BQC720926:BQF720937 BZY720926:CAB720937 CJU720926:CJX720937 CTQ720926:CTT720937 DDM720926:DDP720937 DNI720926:DNL720937 DXE720926:DXH720937 EHA720926:EHD720937 EQW720926:EQZ720937 FAS720926:FAV720937 FKO720926:FKR720937 FUK720926:FUN720937 GEG720926:GEJ720937 GOC720926:GOF720937 GXY720926:GYB720937 HHU720926:HHX720937 HRQ720926:HRT720937 IBM720926:IBP720937 ILI720926:ILL720937 IVE720926:IVH720937 JFA720926:JFD720937 JOW720926:JOZ720937 JYS720926:JYV720937 KIO720926:KIR720937 KSK720926:KSN720937 LCG720926:LCJ720937 LMC720926:LMF720937 LVY720926:LWB720937 MFU720926:MFX720937 MPQ720926:MPT720937 MZM720926:MZP720937 NJI720926:NJL720937 NTE720926:NTH720937 ODA720926:ODD720937 OMW720926:OMZ720937 OWS720926:OWV720937 PGO720926:PGR720937 PQK720926:PQN720937 QAG720926:QAJ720937 QKC720926:QKF720937 QTY720926:QUB720937 RDU720926:RDX720937 RNQ720926:RNT720937 RXM720926:RXP720937 SHI720926:SHL720937 SRE720926:SRH720937 TBA720926:TBD720937 TKW720926:TKZ720937 TUS720926:TUV720937 UEO720926:UER720937 UOK720926:UON720937 UYG720926:UYJ720937 VIC720926:VIF720937 VRY720926:VSB720937 WBU720926:WBX720937 WLQ720926:WLT720937 WVM720926:WVP720937 E786462:H786473 JA786462:JD786473 SW786462:SZ786473 ACS786462:ACV786473 AMO786462:AMR786473 AWK786462:AWN786473 BGG786462:BGJ786473 BQC786462:BQF786473 BZY786462:CAB786473 CJU786462:CJX786473 CTQ786462:CTT786473 DDM786462:DDP786473 DNI786462:DNL786473 DXE786462:DXH786473 EHA786462:EHD786473 EQW786462:EQZ786473 FAS786462:FAV786473 FKO786462:FKR786473 FUK786462:FUN786473 GEG786462:GEJ786473 GOC786462:GOF786473 GXY786462:GYB786473 HHU786462:HHX786473 HRQ786462:HRT786473 IBM786462:IBP786473 ILI786462:ILL786473 IVE786462:IVH786473 JFA786462:JFD786473 JOW786462:JOZ786473 JYS786462:JYV786473 KIO786462:KIR786473 KSK786462:KSN786473 LCG786462:LCJ786473 LMC786462:LMF786473 LVY786462:LWB786473 MFU786462:MFX786473 MPQ786462:MPT786473 MZM786462:MZP786473 NJI786462:NJL786473 NTE786462:NTH786473 ODA786462:ODD786473 OMW786462:OMZ786473 OWS786462:OWV786473 PGO786462:PGR786473 PQK786462:PQN786473 QAG786462:QAJ786473 QKC786462:QKF786473 QTY786462:QUB786473 RDU786462:RDX786473 RNQ786462:RNT786473 RXM786462:RXP786473 SHI786462:SHL786473 SRE786462:SRH786473 TBA786462:TBD786473 TKW786462:TKZ786473 TUS786462:TUV786473 UEO786462:UER786473 UOK786462:UON786473 UYG786462:UYJ786473 VIC786462:VIF786473 VRY786462:VSB786473 WBU786462:WBX786473 WLQ786462:WLT786473 WVM786462:WVP786473 E851998:H852009 JA851998:JD852009 SW851998:SZ852009 ACS851998:ACV852009 AMO851998:AMR852009 AWK851998:AWN852009 BGG851998:BGJ852009 BQC851998:BQF852009 BZY851998:CAB852009 CJU851998:CJX852009 CTQ851998:CTT852009 DDM851998:DDP852009 DNI851998:DNL852009 DXE851998:DXH852009 EHA851998:EHD852009 EQW851998:EQZ852009 FAS851998:FAV852009 FKO851998:FKR852009 FUK851998:FUN852009 GEG851998:GEJ852009 GOC851998:GOF852009 GXY851998:GYB852009 HHU851998:HHX852009 HRQ851998:HRT852009 IBM851998:IBP852009 ILI851998:ILL852009 IVE851998:IVH852009 JFA851998:JFD852009 JOW851998:JOZ852009 JYS851998:JYV852009 KIO851998:KIR852009 KSK851998:KSN852009 LCG851998:LCJ852009 LMC851998:LMF852009 LVY851998:LWB852009 MFU851998:MFX852009 MPQ851998:MPT852009 MZM851998:MZP852009 NJI851998:NJL852009 NTE851998:NTH852009 ODA851998:ODD852009 OMW851998:OMZ852009 OWS851998:OWV852009 PGO851998:PGR852009 PQK851998:PQN852009 QAG851998:QAJ852009 QKC851998:QKF852009 QTY851998:QUB852009 RDU851998:RDX852009 RNQ851998:RNT852009 RXM851998:RXP852009 SHI851998:SHL852009 SRE851998:SRH852009 TBA851998:TBD852009 TKW851998:TKZ852009 TUS851998:TUV852009 UEO851998:UER852009 UOK851998:UON852009 UYG851998:UYJ852009 VIC851998:VIF852009 VRY851998:VSB852009 WBU851998:WBX852009 WLQ851998:WLT852009 WVM851998:WVP852009 E917534:H917545 JA917534:JD917545 SW917534:SZ917545 ACS917534:ACV917545 AMO917534:AMR917545 AWK917534:AWN917545 BGG917534:BGJ917545 BQC917534:BQF917545 BZY917534:CAB917545 CJU917534:CJX917545 CTQ917534:CTT917545 DDM917534:DDP917545 DNI917534:DNL917545 DXE917534:DXH917545 EHA917534:EHD917545 EQW917534:EQZ917545 FAS917534:FAV917545 FKO917534:FKR917545 FUK917534:FUN917545 GEG917534:GEJ917545 GOC917534:GOF917545 GXY917534:GYB917545 HHU917534:HHX917545 HRQ917534:HRT917545 IBM917534:IBP917545 ILI917534:ILL917545 IVE917534:IVH917545 JFA917534:JFD917545 JOW917534:JOZ917545 JYS917534:JYV917545 KIO917534:KIR917545 KSK917534:KSN917545 LCG917534:LCJ917545 LMC917534:LMF917545 LVY917534:LWB917545 MFU917534:MFX917545 MPQ917534:MPT917545 MZM917534:MZP917545 NJI917534:NJL917545 NTE917534:NTH917545 ODA917534:ODD917545 OMW917534:OMZ917545 OWS917534:OWV917545 PGO917534:PGR917545 PQK917534:PQN917545 QAG917534:QAJ917545 QKC917534:QKF917545 QTY917534:QUB917545 RDU917534:RDX917545 RNQ917534:RNT917545 RXM917534:RXP917545 SHI917534:SHL917545 SRE917534:SRH917545 TBA917534:TBD917545 TKW917534:TKZ917545 TUS917534:TUV917545 UEO917534:UER917545 UOK917534:UON917545 UYG917534:UYJ917545 VIC917534:VIF917545 VRY917534:VSB917545 WBU917534:WBX917545 WLQ917534:WLT917545 WVM917534:WVP917545 E983070:H983081 JA983070:JD983081 SW983070:SZ983081 ACS983070:ACV983081 AMO983070:AMR983081 AWK983070:AWN983081 BGG983070:BGJ983081 BQC983070:BQF983081 BZY983070:CAB983081 CJU983070:CJX983081 CTQ983070:CTT983081 DDM983070:DDP983081 DNI983070:DNL983081 DXE983070:DXH983081 EHA983070:EHD983081 EQW983070:EQZ983081 FAS983070:FAV983081 FKO983070:FKR983081 FUK983070:FUN983081 GEG983070:GEJ983081 GOC983070:GOF983081 GXY983070:GYB983081 HHU983070:HHX983081 HRQ983070:HRT983081 IBM983070:IBP983081 ILI983070:ILL983081 IVE983070:IVH983081 JFA983070:JFD983081 JOW983070:JOZ983081 JYS983070:JYV983081 KIO983070:KIR983081 KSK983070:KSN983081 LCG983070:LCJ983081 LMC983070:LMF983081 LVY983070:LWB983081 MFU983070:MFX983081 MPQ983070:MPT983081 MZM983070:MZP983081 NJI983070:NJL983081 NTE983070:NTH983081 ODA983070:ODD983081 OMW983070:OMZ983081 OWS983070:OWV983081 PGO983070:PGR983081 PQK983070:PQN983081 QAG983070:QAJ983081 QKC983070:QKF983081 QTY983070:QUB983081 RDU983070:RDX983081 RNQ983070:RNT983081 RXM983070:RXP983081 SHI983070:SHL983081 SRE983070:SRH983081 TBA983070:TBD983081 TKW983070:TKZ983081 TUS983070:TUV983081 UEO983070:UER983081 UOK983070:UON983081 UYG983070:UYJ983081 VIC983070:VIF983081 VRY983070:VSB983081 WBU983070:WBX983081 WLQ983070:WLT983081">
      <formula1>$BD$13:$BD$29</formula1>
    </dataValidation>
    <dataValidation type="list" allowBlank="1" showInputMessage="1" showErrorMessage="1" sqref="WWH983052:WWS983052 JV12:KG12 TR12:UC12 ADN12:ADY12 ANJ12:ANU12 AXF12:AXQ12 BHB12:BHM12 BQX12:BRI12 CAT12:CBE12 CKP12:CLA12 CUL12:CUW12 DEH12:DES12 DOD12:DOO12 DXZ12:DYK12 EHV12:EIG12 ERR12:ESC12 FBN12:FBY12 FLJ12:FLU12 FVF12:FVQ12 GFB12:GFM12 GOX12:GPI12 GYT12:GZE12 HIP12:HJA12 HSL12:HSW12 ICH12:ICS12 IMD12:IMO12 IVZ12:IWK12 JFV12:JGG12 JPR12:JQC12 JZN12:JZY12 KJJ12:KJU12 KTF12:KTQ12 LDB12:LDM12 LMX12:LNI12 LWT12:LXE12 MGP12:MHA12 MQL12:MQW12 NAH12:NAS12 NKD12:NKO12 NTZ12:NUK12 ODV12:OEG12 ONR12:OOC12 OXN12:OXY12 PHJ12:PHU12 PRF12:PRQ12 QBB12:QBM12 QKX12:QLI12 QUT12:QVE12 REP12:RFA12 ROL12:ROW12 RYH12:RYS12 SID12:SIO12 SRZ12:SSK12 TBV12:TCG12 TLR12:TMC12 TVN12:TVY12 UFJ12:UFU12 UPF12:UPQ12 UZB12:UZM12 VIX12:VJI12 VST12:VTE12 WCP12:WDA12 WML12:WMW12 WWH12:WWS12 Z65548:AK65548 JV65548:KG65548 TR65548:UC65548 ADN65548:ADY65548 ANJ65548:ANU65548 AXF65548:AXQ65548 BHB65548:BHM65548 BQX65548:BRI65548 CAT65548:CBE65548 CKP65548:CLA65548 CUL65548:CUW65548 DEH65548:DES65548 DOD65548:DOO65548 DXZ65548:DYK65548 EHV65548:EIG65548 ERR65548:ESC65548 FBN65548:FBY65548 FLJ65548:FLU65548 FVF65548:FVQ65548 GFB65548:GFM65548 GOX65548:GPI65548 GYT65548:GZE65548 HIP65548:HJA65548 HSL65548:HSW65548 ICH65548:ICS65548 IMD65548:IMO65548 IVZ65548:IWK65548 JFV65548:JGG65548 JPR65548:JQC65548 JZN65548:JZY65548 KJJ65548:KJU65548 KTF65548:KTQ65548 LDB65548:LDM65548 LMX65548:LNI65548 LWT65548:LXE65548 MGP65548:MHA65548 MQL65548:MQW65548 NAH65548:NAS65548 NKD65548:NKO65548 NTZ65548:NUK65548 ODV65548:OEG65548 ONR65548:OOC65548 OXN65548:OXY65548 PHJ65548:PHU65548 PRF65548:PRQ65548 QBB65548:QBM65548 QKX65548:QLI65548 QUT65548:QVE65548 REP65548:RFA65548 ROL65548:ROW65548 RYH65548:RYS65548 SID65548:SIO65548 SRZ65548:SSK65548 TBV65548:TCG65548 TLR65548:TMC65548 TVN65548:TVY65548 UFJ65548:UFU65548 UPF65548:UPQ65548 UZB65548:UZM65548 VIX65548:VJI65548 VST65548:VTE65548 WCP65548:WDA65548 WML65548:WMW65548 WWH65548:WWS65548 Z131084:AK131084 JV131084:KG131084 TR131084:UC131084 ADN131084:ADY131084 ANJ131084:ANU131084 AXF131084:AXQ131084 BHB131084:BHM131084 BQX131084:BRI131084 CAT131084:CBE131084 CKP131084:CLA131084 CUL131084:CUW131084 DEH131084:DES131084 DOD131084:DOO131084 DXZ131084:DYK131084 EHV131084:EIG131084 ERR131084:ESC131084 FBN131084:FBY131084 FLJ131084:FLU131084 FVF131084:FVQ131084 GFB131084:GFM131084 GOX131084:GPI131084 GYT131084:GZE131084 HIP131084:HJA131084 HSL131084:HSW131084 ICH131084:ICS131084 IMD131084:IMO131084 IVZ131084:IWK131084 JFV131084:JGG131084 JPR131084:JQC131084 JZN131084:JZY131084 KJJ131084:KJU131084 KTF131084:KTQ131084 LDB131084:LDM131084 LMX131084:LNI131084 LWT131084:LXE131084 MGP131084:MHA131084 MQL131084:MQW131084 NAH131084:NAS131084 NKD131084:NKO131084 NTZ131084:NUK131084 ODV131084:OEG131084 ONR131084:OOC131084 OXN131084:OXY131084 PHJ131084:PHU131084 PRF131084:PRQ131084 QBB131084:QBM131084 QKX131084:QLI131084 QUT131084:QVE131084 REP131084:RFA131084 ROL131084:ROW131084 RYH131084:RYS131084 SID131084:SIO131084 SRZ131084:SSK131084 TBV131084:TCG131084 TLR131084:TMC131084 TVN131084:TVY131084 UFJ131084:UFU131084 UPF131084:UPQ131084 UZB131084:UZM131084 VIX131084:VJI131084 VST131084:VTE131084 WCP131084:WDA131084 WML131084:WMW131084 WWH131084:WWS131084 Z196620:AK196620 JV196620:KG196620 TR196620:UC196620 ADN196620:ADY196620 ANJ196620:ANU196620 AXF196620:AXQ196620 BHB196620:BHM196620 BQX196620:BRI196620 CAT196620:CBE196620 CKP196620:CLA196620 CUL196620:CUW196620 DEH196620:DES196620 DOD196620:DOO196620 DXZ196620:DYK196620 EHV196620:EIG196620 ERR196620:ESC196620 FBN196620:FBY196620 FLJ196620:FLU196620 FVF196620:FVQ196620 GFB196620:GFM196620 GOX196620:GPI196620 GYT196620:GZE196620 HIP196620:HJA196620 HSL196620:HSW196620 ICH196620:ICS196620 IMD196620:IMO196620 IVZ196620:IWK196620 JFV196620:JGG196620 JPR196620:JQC196620 JZN196620:JZY196620 KJJ196620:KJU196620 KTF196620:KTQ196620 LDB196620:LDM196620 LMX196620:LNI196620 LWT196620:LXE196620 MGP196620:MHA196620 MQL196620:MQW196620 NAH196620:NAS196620 NKD196620:NKO196620 NTZ196620:NUK196620 ODV196620:OEG196620 ONR196620:OOC196620 OXN196620:OXY196620 PHJ196620:PHU196620 PRF196620:PRQ196620 QBB196620:QBM196620 QKX196620:QLI196620 QUT196620:QVE196620 REP196620:RFA196620 ROL196620:ROW196620 RYH196620:RYS196620 SID196620:SIO196620 SRZ196620:SSK196620 TBV196620:TCG196620 TLR196620:TMC196620 TVN196620:TVY196620 UFJ196620:UFU196620 UPF196620:UPQ196620 UZB196620:UZM196620 VIX196620:VJI196620 VST196620:VTE196620 WCP196620:WDA196620 WML196620:WMW196620 WWH196620:WWS196620 Z262156:AK262156 JV262156:KG262156 TR262156:UC262156 ADN262156:ADY262156 ANJ262156:ANU262156 AXF262156:AXQ262156 BHB262156:BHM262156 BQX262156:BRI262156 CAT262156:CBE262156 CKP262156:CLA262156 CUL262156:CUW262156 DEH262156:DES262156 DOD262156:DOO262156 DXZ262156:DYK262156 EHV262156:EIG262156 ERR262156:ESC262156 FBN262156:FBY262156 FLJ262156:FLU262156 FVF262156:FVQ262156 GFB262156:GFM262156 GOX262156:GPI262156 GYT262156:GZE262156 HIP262156:HJA262156 HSL262156:HSW262156 ICH262156:ICS262156 IMD262156:IMO262156 IVZ262156:IWK262156 JFV262156:JGG262156 JPR262156:JQC262156 JZN262156:JZY262156 KJJ262156:KJU262156 KTF262156:KTQ262156 LDB262156:LDM262156 LMX262156:LNI262156 LWT262156:LXE262156 MGP262156:MHA262156 MQL262156:MQW262156 NAH262156:NAS262156 NKD262156:NKO262156 NTZ262156:NUK262156 ODV262156:OEG262156 ONR262156:OOC262156 OXN262156:OXY262156 PHJ262156:PHU262156 PRF262156:PRQ262156 QBB262156:QBM262156 QKX262156:QLI262156 QUT262156:QVE262156 REP262156:RFA262156 ROL262156:ROW262156 RYH262156:RYS262156 SID262156:SIO262156 SRZ262156:SSK262156 TBV262156:TCG262156 TLR262156:TMC262156 TVN262156:TVY262156 UFJ262156:UFU262156 UPF262156:UPQ262156 UZB262156:UZM262156 VIX262156:VJI262156 VST262156:VTE262156 WCP262156:WDA262156 WML262156:WMW262156 WWH262156:WWS262156 Z327692:AK327692 JV327692:KG327692 TR327692:UC327692 ADN327692:ADY327692 ANJ327692:ANU327692 AXF327692:AXQ327692 BHB327692:BHM327692 BQX327692:BRI327692 CAT327692:CBE327692 CKP327692:CLA327692 CUL327692:CUW327692 DEH327692:DES327692 DOD327692:DOO327692 DXZ327692:DYK327692 EHV327692:EIG327692 ERR327692:ESC327692 FBN327692:FBY327692 FLJ327692:FLU327692 FVF327692:FVQ327692 GFB327692:GFM327692 GOX327692:GPI327692 GYT327692:GZE327692 HIP327692:HJA327692 HSL327692:HSW327692 ICH327692:ICS327692 IMD327692:IMO327692 IVZ327692:IWK327692 JFV327692:JGG327692 JPR327692:JQC327692 JZN327692:JZY327692 KJJ327692:KJU327692 KTF327692:KTQ327692 LDB327692:LDM327692 LMX327692:LNI327692 LWT327692:LXE327692 MGP327692:MHA327692 MQL327692:MQW327692 NAH327692:NAS327692 NKD327692:NKO327692 NTZ327692:NUK327692 ODV327692:OEG327692 ONR327692:OOC327692 OXN327692:OXY327692 PHJ327692:PHU327692 PRF327692:PRQ327692 QBB327692:QBM327692 QKX327692:QLI327692 QUT327692:QVE327692 REP327692:RFA327692 ROL327692:ROW327692 RYH327692:RYS327692 SID327692:SIO327692 SRZ327692:SSK327692 TBV327692:TCG327692 TLR327692:TMC327692 TVN327692:TVY327692 UFJ327692:UFU327692 UPF327692:UPQ327692 UZB327692:UZM327692 VIX327692:VJI327692 VST327692:VTE327692 WCP327692:WDA327692 WML327692:WMW327692 WWH327692:WWS327692 Z393228:AK393228 JV393228:KG393228 TR393228:UC393228 ADN393228:ADY393228 ANJ393228:ANU393228 AXF393228:AXQ393228 BHB393228:BHM393228 BQX393228:BRI393228 CAT393228:CBE393228 CKP393228:CLA393228 CUL393228:CUW393228 DEH393228:DES393228 DOD393228:DOO393228 DXZ393228:DYK393228 EHV393228:EIG393228 ERR393228:ESC393228 FBN393228:FBY393228 FLJ393228:FLU393228 FVF393228:FVQ393228 GFB393228:GFM393228 GOX393228:GPI393228 GYT393228:GZE393228 HIP393228:HJA393228 HSL393228:HSW393228 ICH393228:ICS393228 IMD393228:IMO393228 IVZ393228:IWK393228 JFV393228:JGG393228 JPR393228:JQC393228 JZN393228:JZY393228 KJJ393228:KJU393228 KTF393228:KTQ393228 LDB393228:LDM393228 LMX393228:LNI393228 LWT393228:LXE393228 MGP393228:MHA393228 MQL393228:MQW393228 NAH393228:NAS393228 NKD393228:NKO393228 NTZ393228:NUK393228 ODV393228:OEG393228 ONR393228:OOC393228 OXN393228:OXY393228 PHJ393228:PHU393228 PRF393228:PRQ393228 QBB393228:QBM393228 QKX393228:QLI393228 QUT393228:QVE393228 REP393228:RFA393228 ROL393228:ROW393228 RYH393228:RYS393228 SID393228:SIO393228 SRZ393228:SSK393228 TBV393228:TCG393228 TLR393228:TMC393228 TVN393228:TVY393228 UFJ393228:UFU393228 UPF393228:UPQ393228 UZB393228:UZM393228 VIX393228:VJI393228 VST393228:VTE393228 WCP393228:WDA393228 WML393228:WMW393228 WWH393228:WWS393228 Z458764:AK458764 JV458764:KG458764 TR458764:UC458764 ADN458764:ADY458764 ANJ458764:ANU458764 AXF458764:AXQ458764 BHB458764:BHM458764 BQX458764:BRI458764 CAT458764:CBE458764 CKP458764:CLA458764 CUL458764:CUW458764 DEH458764:DES458764 DOD458764:DOO458764 DXZ458764:DYK458764 EHV458764:EIG458764 ERR458764:ESC458764 FBN458764:FBY458764 FLJ458764:FLU458764 FVF458764:FVQ458764 GFB458764:GFM458764 GOX458764:GPI458764 GYT458764:GZE458764 HIP458764:HJA458764 HSL458764:HSW458764 ICH458764:ICS458764 IMD458764:IMO458764 IVZ458764:IWK458764 JFV458764:JGG458764 JPR458764:JQC458764 JZN458764:JZY458764 KJJ458764:KJU458764 KTF458764:KTQ458764 LDB458764:LDM458764 LMX458764:LNI458764 LWT458764:LXE458764 MGP458764:MHA458764 MQL458764:MQW458764 NAH458764:NAS458764 NKD458764:NKO458764 NTZ458764:NUK458764 ODV458764:OEG458764 ONR458764:OOC458764 OXN458764:OXY458764 PHJ458764:PHU458764 PRF458764:PRQ458764 QBB458764:QBM458764 QKX458764:QLI458764 QUT458764:QVE458764 REP458764:RFA458764 ROL458764:ROW458764 RYH458764:RYS458764 SID458764:SIO458764 SRZ458764:SSK458764 TBV458764:TCG458764 TLR458764:TMC458764 TVN458764:TVY458764 UFJ458764:UFU458764 UPF458764:UPQ458764 UZB458764:UZM458764 VIX458764:VJI458764 VST458764:VTE458764 WCP458764:WDA458764 WML458764:WMW458764 WWH458764:WWS458764 Z524300:AK524300 JV524300:KG524300 TR524300:UC524300 ADN524300:ADY524300 ANJ524300:ANU524300 AXF524300:AXQ524300 BHB524300:BHM524300 BQX524300:BRI524300 CAT524300:CBE524300 CKP524300:CLA524300 CUL524300:CUW524300 DEH524300:DES524300 DOD524300:DOO524300 DXZ524300:DYK524300 EHV524300:EIG524300 ERR524300:ESC524300 FBN524300:FBY524300 FLJ524300:FLU524300 FVF524300:FVQ524300 GFB524300:GFM524300 GOX524300:GPI524300 GYT524300:GZE524300 HIP524300:HJA524300 HSL524300:HSW524300 ICH524300:ICS524300 IMD524300:IMO524300 IVZ524300:IWK524300 JFV524300:JGG524300 JPR524300:JQC524300 JZN524300:JZY524300 KJJ524300:KJU524300 KTF524300:KTQ524300 LDB524300:LDM524300 LMX524300:LNI524300 LWT524300:LXE524300 MGP524300:MHA524300 MQL524300:MQW524300 NAH524300:NAS524300 NKD524300:NKO524300 NTZ524300:NUK524300 ODV524300:OEG524300 ONR524300:OOC524300 OXN524300:OXY524300 PHJ524300:PHU524300 PRF524300:PRQ524300 QBB524300:QBM524300 QKX524300:QLI524300 QUT524300:QVE524300 REP524300:RFA524300 ROL524300:ROW524300 RYH524300:RYS524300 SID524300:SIO524300 SRZ524300:SSK524300 TBV524300:TCG524300 TLR524300:TMC524300 TVN524300:TVY524300 UFJ524300:UFU524300 UPF524300:UPQ524300 UZB524300:UZM524300 VIX524300:VJI524300 VST524300:VTE524300 WCP524300:WDA524300 WML524300:WMW524300 WWH524300:WWS524300 Z589836:AK589836 JV589836:KG589836 TR589836:UC589836 ADN589836:ADY589836 ANJ589836:ANU589836 AXF589836:AXQ589836 BHB589836:BHM589836 BQX589836:BRI589836 CAT589836:CBE589836 CKP589836:CLA589836 CUL589836:CUW589836 DEH589836:DES589836 DOD589836:DOO589836 DXZ589836:DYK589836 EHV589836:EIG589836 ERR589836:ESC589836 FBN589836:FBY589836 FLJ589836:FLU589836 FVF589836:FVQ589836 GFB589836:GFM589836 GOX589836:GPI589836 GYT589836:GZE589836 HIP589836:HJA589836 HSL589836:HSW589836 ICH589836:ICS589836 IMD589836:IMO589836 IVZ589836:IWK589836 JFV589836:JGG589836 JPR589836:JQC589836 JZN589836:JZY589836 KJJ589836:KJU589836 KTF589836:KTQ589836 LDB589836:LDM589836 LMX589836:LNI589836 LWT589836:LXE589836 MGP589836:MHA589836 MQL589836:MQW589836 NAH589836:NAS589836 NKD589836:NKO589836 NTZ589836:NUK589836 ODV589836:OEG589836 ONR589836:OOC589836 OXN589836:OXY589836 PHJ589836:PHU589836 PRF589836:PRQ589836 QBB589836:QBM589836 QKX589836:QLI589836 QUT589836:QVE589836 REP589836:RFA589836 ROL589836:ROW589836 RYH589836:RYS589836 SID589836:SIO589836 SRZ589836:SSK589836 TBV589836:TCG589836 TLR589836:TMC589836 TVN589836:TVY589836 UFJ589836:UFU589836 UPF589836:UPQ589836 UZB589836:UZM589836 VIX589836:VJI589836 VST589836:VTE589836 WCP589836:WDA589836 WML589836:WMW589836 WWH589836:WWS589836 Z655372:AK655372 JV655372:KG655372 TR655372:UC655372 ADN655372:ADY655372 ANJ655372:ANU655372 AXF655372:AXQ655372 BHB655372:BHM655372 BQX655372:BRI655372 CAT655372:CBE655372 CKP655372:CLA655372 CUL655372:CUW655372 DEH655372:DES655372 DOD655372:DOO655372 DXZ655372:DYK655372 EHV655372:EIG655372 ERR655372:ESC655372 FBN655372:FBY655372 FLJ655372:FLU655372 FVF655372:FVQ655372 GFB655372:GFM655372 GOX655372:GPI655372 GYT655372:GZE655372 HIP655372:HJA655372 HSL655372:HSW655372 ICH655372:ICS655372 IMD655372:IMO655372 IVZ655372:IWK655372 JFV655372:JGG655372 JPR655372:JQC655372 JZN655372:JZY655372 KJJ655372:KJU655372 KTF655372:KTQ655372 LDB655372:LDM655372 LMX655372:LNI655372 LWT655372:LXE655372 MGP655372:MHA655372 MQL655372:MQW655372 NAH655372:NAS655372 NKD655372:NKO655372 NTZ655372:NUK655372 ODV655372:OEG655372 ONR655372:OOC655372 OXN655372:OXY655372 PHJ655372:PHU655372 PRF655372:PRQ655372 QBB655372:QBM655372 QKX655372:QLI655372 QUT655372:QVE655372 REP655372:RFA655372 ROL655372:ROW655372 RYH655372:RYS655372 SID655372:SIO655372 SRZ655372:SSK655372 TBV655372:TCG655372 TLR655372:TMC655372 TVN655372:TVY655372 UFJ655372:UFU655372 UPF655372:UPQ655372 UZB655372:UZM655372 VIX655372:VJI655372 VST655372:VTE655372 WCP655372:WDA655372 WML655372:WMW655372 WWH655372:WWS655372 Z720908:AK720908 JV720908:KG720908 TR720908:UC720908 ADN720908:ADY720908 ANJ720908:ANU720908 AXF720908:AXQ720908 BHB720908:BHM720908 BQX720908:BRI720908 CAT720908:CBE720908 CKP720908:CLA720908 CUL720908:CUW720908 DEH720908:DES720908 DOD720908:DOO720908 DXZ720908:DYK720908 EHV720908:EIG720908 ERR720908:ESC720908 FBN720908:FBY720908 FLJ720908:FLU720908 FVF720908:FVQ720908 GFB720908:GFM720908 GOX720908:GPI720908 GYT720908:GZE720908 HIP720908:HJA720908 HSL720908:HSW720908 ICH720908:ICS720908 IMD720908:IMO720908 IVZ720908:IWK720908 JFV720908:JGG720908 JPR720908:JQC720908 JZN720908:JZY720908 KJJ720908:KJU720908 KTF720908:KTQ720908 LDB720908:LDM720908 LMX720908:LNI720908 LWT720908:LXE720908 MGP720908:MHA720908 MQL720908:MQW720908 NAH720908:NAS720908 NKD720908:NKO720908 NTZ720908:NUK720908 ODV720908:OEG720908 ONR720908:OOC720908 OXN720908:OXY720908 PHJ720908:PHU720908 PRF720908:PRQ720908 QBB720908:QBM720908 QKX720908:QLI720908 QUT720908:QVE720908 REP720908:RFA720908 ROL720908:ROW720908 RYH720908:RYS720908 SID720908:SIO720908 SRZ720908:SSK720908 TBV720908:TCG720908 TLR720908:TMC720908 TVN720908:TVY720908 UFJ720908:UFU720908 UPF720908:UPQ720908 UZB720908:UZM720908 VIX720908:VJI720908 VST720908:VTE720908 WCP720908:WDA720908 WML720908:WMW720908 WWH720908:WWS720908 Z786444:AK786444 JV786444:KG786444 TR786444:UC786444 ADN786444:ADY786444 ANJ786444:ANU786444 AXF786444:AXQ786444 BHB786444:BHM786444 BQX786444:BRI786444 CAT786444:CBE786444 CKP786444:CLA786444 CUL786444:CUW786444 DEH786444:DES786444 DOD786444:DOO786444 DXZ786444:DYK786444 EHV786444:EIG786444 ERR786444:ESC786444 FBN786444:FBY786444 FLJ786444:FLU786444 FVF786444:FVQ786444 GFB786444:GFM786444 GOX786444:GPI786444 GYT786444:GZE786444 HIP786444:HJA786444 HSL786444:HSW786444 ICH786444:ICS786444 IMD786444:IMO786444 IVZ786444:IWK786444 JFV786444:JGG786444 JPR786444:JQC786444 JZN786444:JZY786444 KJJ786444:KJU786444 KTF786444:KTQ786444 LDB786444:LDM786444 LMX786444:LNI786444 LWT786444:LXE786444 MGP786444:MHA786444 MQL786444:MQW786444 NAH786444:NAS786444 NKD786444:NKO786444 NTZ786444:NUK786444 ODV786444:OEG786444 ONR786444:OOC786444 OXN786444:OXY786444 PHJ786444:PHU786444 PRF786444:PRQ786444 QBB786444:QBM786444 QKX786444:QLI786444 QUT786444:QVE786444 REP786444:RFA786444 ROL786444:ROW786444 RYH786444:RYS786444 SID786444:SIO786444 SRZ786444:SSK786444 TBV786444:TCG786444 TLR786444:TMC786444 TVN786444:TVY786444 UFJ786444:UFU786444 UPF786444:UPQ786444 UZB786444:UZM786444 VIX786444:VJI786444 VST786444:VTE786444 WCP786444:WDA786444 WML786444:WMW786444 WWH786444:WWS786444 Z851980:AK851980 JV851980:KG851980 TR851980:UC851980 ADN851980:ADY851980 ANJ851980:ANU851980 AXF851980:AXQ851980 BHB851980:BHM851980 BQX851980:BRI851980 CAT851980:CBE851980 CKP851980:CLA851980 CUL851980:CUW851980 DEH851980:DES851980 DOD851980:DOO851980 DXZ851980:DYK851980 EHV851980:EIG851980 ERR851980:ESC851980 FBN851980:FBY851980 FLJ851980:FLU851980 FVF851980:FVQ851980 GFB851980:GFM851980 GOX851980:GPI851980 GYT851980:GZE851980 HIP851980:HJA851980 HSL851980:HSW851980 ICH851980:ICS851980 IMD851980:IMO851980 IVZ851980:IWK851980 JFV851980:JGG851980 JPR851980:JQC851980 JZN851980:JZY851980 KJJ851980:KJU851980 KTF851980:KTQ851980 LDB851980:LDM851980 LMX851980:LNI851980 LWT851980:LXE851980 MGP851980:MHA851980 MQL851980:MQW851980 NAH851980:NAS851980 NKD851980:NKO851980 NTZ851980:NUK851980 ODV851980:OEG851980 ONR851980:OOC851980 OXN851980:OXY851980 PHJ851980:PHU851980 PRF851980:PRQ851980 QBB851980:QBM851980 QKX851980:QLI851980 QUT851980:QVE851980 REP851980:RFA851980 ROL851980:ROW851980 RYH851980:RYS851980 SID851980:SIO851980 SRZ851980:SSK851980 TBV851980:TCG851980 TLR851980:TMC851980 TVN851980:TVY851980 UFJ851980:UFU851980 UPF851980:UPQ851980 UZB851980:UZM851980 VIX851980:VJI851980 VST851980:VTE851980 WCP851980:WDA851980 WML851980:WMW851980 WWH851980:WWS851980 Z917516:AK917516 JV917516:KG917516 TR917516:UC917516 ADN917516:ADY917516 ANJ917516:ANU917516 AXF917516:AXQ917516 BHB917516:BHM917516 BQX917516:BRI917516 CAT917516:CBE917516 CKP917516:CLA917516 CUL917516:CUW917516 DEH917516:DES917516 DOD917516:DOO917516 DXZ917516:DYK917516 EHV917516:EIG917516 ERR917516:ESC917516 FBN917516:FBY917516 FLJ917516:FLU917516 FVF917516:FVQ917516 GFB917516:GFM917516 GOX917516:GPI917516 GYT917516:GZE917516 HIP917516:HJA917516 HSL917516:HSW917516 ICH917516:ICS917516 IMD917516:IMO917516 IVZ917516:IWK917516 JFV917516:JGG917516 JPR917516:JQC917516 JZN917516:JZY917516 KJJ917516:KJU917516 KTF917516:KTQ917516 LDB917516:LDM917516 LMX917516:LNI917516 LWT917516:LXE917516 MGP917516:MHA917516 MQL917516:MQW917516 NAH917516:NAS917516 NKD917516:NKO917516 NTZ917516:NUK917516 ODV917516:OEG917516 ONR917516:OOC917516 OXN917516:OXY917516 PHJ917516:PHU917516 PRF917516:PRQ917516 QBB917516:QBM917516 QKX917516:QLI917516 QUT917516:QVE917516 REP917516:RFA917516 ROL917516:ROW917516 RYH917516:RYS917516 SID917516:SIO917516 SRZ917516:SSK917516 TBV917516:TCG917516 TLR917516:TMC917516 TVN917516:TVY917516 UFJ917516:UFU917516 UPF917516:UPQ917516 UZB917516:UZM917516 VIX917516:VJI917516 VST917516:VTE917516 WCP917516:WDA917516 WML917516:WMW917516 WWH917516:WWS917516 Z983052:AK983052 JV983052:KG983052 TR983052:UC983052 ADN983052:ADY983052 ANJ983052:ANU983052 AXF983052:AXQ983052 BHB983052:BHM983052 BQX983052:BRI983052 CAT983052:CBE983052 CKP983052:CLA983052 CUL983052:CUW983052 DEH983052:DES983052 DOD983052:DOO983052 DXZ983052:DYK983052 EHV983052:EIG983052 ERR983052:ESC983052 FBN983052:FBY983052 FLJ983052:FLU983052 FVF983052:FVQ983052 GFB983052:GFM983052 GOX983052:GPI983052 GYT983052:GZE983052 HIP983052:HJA983052 HSL983052:HSW983052 ICH983052:ICS983052 IMD983052:IMO983052 IVZ983052:IWK983052 JFV983052:JGG983052 JPR983052:JQC983052 JZN983052:JZY983052 KJJ983052:KJU983052 KTF983052:KTQ983052 LDB983052:LDM983052 LMX983052:LNI983052 LWT983052:LXE983052 MGP983052:MHA983052 MQL983052:MQW983052 NAH983052:NAS983052 NKD983052:NKO983052 NTZ983052:NUK983052 ODV983052:OEG983052 ONR983052:OOC983052 OXN983052:OXY983052 PHJ983052:PHU983052 PRF983052:PRQ983052 QBB983052:QBM983052 QKX983052:QLI983052 QUT983052:QVE983052 REP983052:RFA983052 ROL983052:ROW983052 RYH983052:RYS983052 SID983052:SIO983052 SRZ983052:SSK983052 TBV983052:TCG983052 TLR983052:TMC983052 TVN983052:TVY983052 UFJ983052:UFU983052 UPF983052:UPQ983052 UZB983052:UZM983052 VIX983052:VJI983052 VST983052:VTE983052 WCP983052:WDA983052 WML983052:WMW983052">
      <formula1>$AQ$1:$AQ$2</formula1>
    </dataValidation>
    <dataValidation type="list" allowBlank="1" showInputMessage="1" showErrorMessage="1" sqref="AL13:AO13 KH13:KK13 UD13:UG13 ADZ13:AEC13 ANV13:ANY13 AXR13:AXU13 BHN13:BHQ13 BRJ13:BRM13 CBF13:CBI13 CLB13:CLE13 CUX13:CVA13 DET13:DEW13 DOP13:DOS13 DYL13:DYO13 EIH13:EIK13 ESD13:ESG13 FBZ13:FCC13 FLV13:FLY13 FVR13:FVU13 GFN13:GFQ13 GPJ13:GPM13 GZF13:GZI13 HJB13:HJE13 HSX13:HTA13 ICT13:ICW13 IMP13:IMS13 IWL13:IWO13 JGH13:JGK13 JQD13:JQG13 JZZ13:KAC13 KJV13:KJY13 KTR13:KTU13 LDN13:LDQ13 LNJ13:LNM13 LXF13:LXI13 MHB13:MHE13 MQX13:MRA13 NAT13:NAW13 NKP13:NKS13 NUL13:NUO13 OEH13:OEK13 OOD13:OOG13 OXZ13:OYC13 PHV13:PHY13 PRR13:PRU13 QBN13:QBQ13 QLJ13:QLM13 QVF13:QVI13 RFB13:RFE13 ROX13:RPA13 RYT13:RYW13 SIP13:SIS13 SSL13:SSO13 TCH13:TCK13 TMD13:TMG13 TVZ13:TWC13 UFV13:UFY13 UPR13:UPU13 UZN13:UZQ13 VJJ13:VJM13 VTF13:VTI13 WDB13:WDE13 WMX13:WNA13 WWT13:WWW13 AL65549:AO65549 KH65549:KK65549 UD65549:UG65549 ADZ65549:AEC65549 ANV65549:ANY65549 AXR65549:AXU65549 BHN65549:BHQ65549 BRJ65549:BRM65549 CBF65549:CBI65549 CLB65549:CLE65549 CUX65549:CVA65549 DET65549:DEW65549 DOP65549:DOS65549 DYL65549:DYO65549 EIH65549:EIK65549 ESD65549:ESG65549 FBZ65549:FCC65549 FLV65549:FLY65549 FVR65549:FVU65549 GFN65549:GFQ65549 GPJ65549:GPM65549 GZF65549:GZI65549 HJB65549:HJE65549 HSX65549:HTA65549 ICT65549:ICW65549 IMP65549:IMS65549 IWL65549:IWO65549 JGH65549:JGK65549 JQD65549:JQG65549 JZZ65549:KAC65549 KJV65549:KJY65549 KTR65549:KTU65549 LDN65549:LDQ65549 LNJ65549:LNM65549 LXF65549:LXI65549 MHB65549:MHE65549 MQX65549:MRA65549 NAT65549:NAW65549 NKP65549:NKS65549 NUL65549:NUO65549 OEH65549:OEK65549 OOD65549:OOG65549 OXZ65549:OYC65549 PHV65549:PHY65549 PRR65549:PRU65549 QBN65549:QBQ65549 QLJ65549:QLM65549 QVF65549:QVI65549 RFB65549:RFE65549 ROX65549:RPA65549 RYT65549:RYW65549 SIP65549:SIS65549 SSL65549:SSO65549 TCH65549:TCK65549 TMD65549:TMG65549 TVZ65549:TWC65549 UFV65549:UFY65549 UPR65549:UPU65549 UZN65549:UZQ65549 VJJ65549:VJM65549 VTF65549:VTI65549 WDB65549:WDE65549 WMX65549:WNA65549 WWT65549:WWW65549 AL131085:AO131085 KH131085:KK131085 UD131085:UG131085 ADZ131085:AEC131085 ANV131085:ANY131085 AXR131085:AXU131085 BHN131085:BHQ131085 BRJ131085:BRM131085 CBF131085:CBI131085 CLB131085:CLE131085 CUX131085:CVA131085 DET131085:DEW131085 DOP131085:DOS131085 DYL131085:DYO131085 EIH131085:EIK131085 ESD131085:ESG131085 FBZ131085:FCC131085 FLV131085:FLY131085 FVR131085:FVU131085 GFN131085:GFQ131085 GPJ131085:GPM131085 GZF131085:GZI131085 HJB131085:HJE131085 HSX131085:HTA131085 ICT131085:ICW131085 IMP131085:IMS131085 IWL131085:IWO131085 JGH131085:JGK131085 JQD131085:JQG131085 JZZ131085:KAC131085 KJV131085:KJY131085 KTR131085:KTU131085 LDN131085:LDQ131085 LNJ131085:LNM131085 LXF131085:LXI131085 MHB131085:MHE131085 MQX131085:MRA131085 NAT131085:NAW131085 NKP131085:NKS131085 NUL131085:NUO131085 OEH131085:OEK131085 OOD131085:OOG131085 OXZ131085:OYC131085 PHV131085:PHY131085 PRR131085:PRU131085 QBN131085:QBQ131085 QLJ131085:QLM131085 QVF131085:QVI131085 RFB131085:RFE131085 ROX131085:RPA131085 RYT131085:RYW131085 SIP131085:SIS131085 SSL131085:SSO131085 TCH131085:TCK131085 TMD131085:TMG131085 TVZ131085:TWC131085 UFV131085:UFY131085 UPR131085:UPU131085 UZN131085:UZQ131085 VJJ131085:VJM131085 VTF131085:VTI131085 WDB131085:WDE131085 WMX131085:WNA131085 WWT131085:WWW131085 AL196621:AO196621 KH196621:KK196621 UD196621:UG196621 ADZ196621:AEC196621 ANV196621:ANY196621 AXR196621:AXU196621 BHN196621:BHQ196621 BRJ196621:BRM196621 CBF196621:CBI196621 CLB196621:CLE196621 CUX196621:CVA196621 DET196621:DEW196621 DOP196621:DOS196621 DYL196621:DYO196621 EIH196621:EIK196621 ESD196621:ESG196621 FBZ196621:FCC196621 FLV196621:FLY196621 FVR196621:FVU196621 GFN196621:GFQ196621 GPJ196621:GPM196621 GZF196621:GZI196621 HJB196621:HJE196621 HSX196621:HTA196621 ICT196621:ICW196621 IMP196621:IMS196621 IWL196621:IWO196621 JGH196621:JGK196621 JQD196621:JQG196621 JZZ196621:KAC196621 KJV196621:KJY196621 KTR196621:KTU196621 LDN196621:LDQ196621 LNJ196621:LNM196621 LXF196621:LXI196621 MHB196621:MHE196621 MQX196621:MRA196621 NAT196621:NAW196621 NKP196621:NKS196621 NUL196621:NUO196621 OEH196621:OEK196621 OOD196621:OOG196621 OXZ196621:OYC196621 PHV196621:PHY196621 PRR196621:PRU196621 QBN196621:QBQ196621 QLJ196621:QLM196621 QVF196621:QVI196621 RFB196621:RFE196621 ROX196621:RPA196621 RYT196621:RYW196621 SIP196621:SIS196621 SSL196621:SSO196621 TCH196621:TCK196621 TMD196621:TMG196621 TVZ196621:TWC196621 UFV196621:UFY196621 UPR196621:UPU196621 UZN196621:UZQ196621 VJJ196621:VJM196621 VTF196621:VTI196621 WDB196621:WDE196621 WMX196621:WNA196621 WWT196621:WWW196621 AL262157:AO262157 KH262157:KK262157 UD262157:UG262157 ADZ262157:AEC262157 ANV262157:ANY262157 AXR262157:AXU262157 BHN262157:BHQ262157 BRJ262157:BRM262157 CBF262157:CBI262157 CLB262157:CLE262157 CUX262157:CVA262157 DET262157:DEW262157 DOP262157:DOS262157 DYL262157:DYO262157 EIH262157:EIK262157 ESD262157:ESG262157 FBZ262157:FCC262157 FLV262157:FLY262157 FVR262157:FVU262157 GFN262157:GFQ262157 GPJ262157:GPM262157 GZF262157:GZI262157 HJB262157:HJE262157 HSX262157:HTA262157 ICT262157:ICW262157 IMP262157:IMS262157 IWL262157:IWO262157 JGH262157:JGK262157 JQD262157:JQG262157 JZZ262157:KAC262157 KJV262157:KJY262157 KTR262157:KTU262157 LDN262157:LDQ262157 LNJ262157:LNM262157 LXF262157:LXI262157 MHB262157:MHE262157 MQX262157:MRA262157 NAT262157:NAW262157 NKP262157:NKS262157 NUL262157:NUO262157 OEH262157:OEK262157 OOD262157:OOG262157 OXZ262157:OYC262157 PHV262157:PHY262157 PRR262157:PRU262157 QBN262157:QBQ262157 QLJ262157:QLM262157 QVF262157:QVI262157 RFB262157:RFE262157 ROX262157:RPA262157 RYT262157:RYW262157 SIP262157:SIS262157 SSL262157:SSO262157 TCH262157:TCK262157 TMD262157:TMG262157 TVZ262157:TWC262157 UFV262157:UFY262157 UPR262157:UPU262157 UZN262157:UZQ262157 VJJ262157:VJM262157 VTF262157:VTI262157 WDB262157:WDE262157 WMX262157:WNA262157 WWT262157:WWW262157 AL327693:AO327693 KH327693:KK327693 UD327693:UG327693 ADZ327693:AEC327693 ANV327693:ANY327693 AXR327693:AXU327693 BHN327693:BHQ327693 BRJ327693:BRM327693 CBF327693:CBI327693 CLB327693:CLE327693 CUX327693:CVA327693 DET327693:DEW327693 DOP327693:DOS327693 DYL327693:DYO327693 EIH327693:EIK327693 ESD327693:ESG327693 FBZ327693:FCC327693 FLV327693:FLY327693 FVR327693:FVU327693 GFN327693:GFQ327693 GPJ327693:GPM327693 GZF327693:GZI327693 HJB327693:HJE327693 HSX327693:HTA327693 ICT327693:ICW327693 IMP327693:IMS327693 IWL327693:IWO327693 JGH327693:JGK327693 JQD327693:JQG327693 JZZ327693:KAC327693 KJV327693:KJY327693 KTR327693:KTU327693 LDN327693:LDQ327693 LNJ327693:LNM327693 LXF327693:LXI327693 MHB327693:MHE327693 MQX327693:MRA327693 NAT327693:NAW327693 NKP327693:NKS327693 NUL327693:NUO327693 OEH327693:OEK327693 OOD327693:OOG327693 OXZ327693:OYC327693 PHV327693:PHY327693 PRR327693:PRU327693 QBN327693:QBQ327693 QLJ327693:QLM327693 QVF327693:QVI327693 RFB327693:RFE327693 ROX327693:RPA327693 RYT327693:RYW327693 SIP327693:SIS327693 SSL327693:SSO327693 TCH327693:TCK327693 TMD327693:TMG327693 TVZ327693:TWC327693 UFV327693:UFY327693 UPR327693:UPU327693 UZN327693:UZQ327693 VJJ327693:VJM327693 VTF327693:VTI327693 WDB327693:WDE327693 WMX327693:WNA327693 WWT327693:WWW327693 AL393229:AO393229 KH393229:KK393229 UD393229:UG393229 ADZ393229:AEC393229 ANV393229:ANY393229 AXR393229:AXU393229 BHN393229:BHQ393229 BRJ393229:BRM393229 CBF393229:CBI393229 CLB393229:CLE393229 CUX393229:CVA393229 DET393229:DEW393229 DOP393229:DOS393229 DYL393229:DYO393229 EIH393229:EIK393229 ESD393229:ESG393229 FBZ393229:FCC393229 FLV393229:FLY393229 FVR393229:FVU393229 GFN393229:GFQ393229 GPJ393229:GPM393229 GZF393229:GZI393229 HJB393229:HJE393229 HSX393229:HTA393229 ICT393229:ICW393229 IMP393229:IMS393229 IWL393229:IWO393229 JGH393229:JGK393229 JQD393229:JQG393229 JZZ393229:KAC393229 KJV393229:KJY393229 KTR393229:KTU393229 LDN393229:LDQ393229 LNJ393229:LNM393229 LXF393229:LXI393229 MHB393229:MHE393229 MQX393229:MRA393229 NAT393229:NAW393229 NKP393229:NKS393229 NUL393229:NUO393229 OEH393229:OEK393229 OOD393229:OOG393229 OXZ393229:OYC393229 PHV393229:PHY393229 PRR393229:PRU393229 QBN393229:QBQ393229 QLJ393229:QLM393229 QVF393229:QVI393229 RFB393229:RFE393229 ROX393229:RPA393229 RYT393229:RYW393229 SIP393229:SIS393229 SSL393229:SSO393229 TCH393229:TCK393229 TMD393229:TMG393229 TVZ393229:TWC393229 UFV393229:UFY393229 UPR393229:UPU393229 UZN393229:UZQ393229 VJJ393229:VJM393229 VTF393229:VTI393229 WDB393229:WDE393229 WMX393229:WNA393229 WWT393229:WWW393229 AL458765:AO458765 KH458765:KK458765 UD458765:UG458765 ADZ458765:AEC458765 ANV458765:ANY458765 AXR458765:AXU458765 BHN458765:BHQ458765 BRJ458765:BRM458765 CBF458765:CBI458765 CLB458765:CLE458765 CUX458765:CVA458765 DET458765:DEW458765 DOP458765:DOS458765 DYL458765:DYO458765 EIH458765:EIK458765 ESD458765:ESG458765 FBZ458765:FCC458765 FLV458765:FLY458765 FVR458765:FVU458765 GFN458765:GFQ458765 GPJ458765:GPM458765 GZF458765:GZI458765 HJB458765:HJE458765 HSX458765:HTA458765 ICT458765:ICW458765 IMP458765:IMS458765 IWL458765:IWO458765 JGH458765:JGK458765 JQD458765:JQG458765 JZZ458765:KAC458765 KJV458765:KJY458765 KTR458765:KTU458765 LDN458765:LDQ458765 LNJ458765:LNM458765 LXF458765:LXI458765 MHB458765:MHE458765 MQX458765:MRA458765 NAT458765:NAW458765 NKP458765:NKS458765 NUL458765:NUO458765 OEH458765:OEK458765 OOD458765:OOG458765 OXZ458765:OYC458765 PHV458765:PHY458765 PRR458765:PRU458765 QBN458765:QBQ458765 QLJ458765:QLM458765 QVF458765:QVI458765 RFB458765:RFE458765 ROX458765:RPA458765 RYT458765:RYW458765 SIP458765:SIS458765 SSL458765:SSO458765 TCH458765:TCK458765 TMD458765:TMG458765 TVZ458765:TWC458765 UFV458765:UFY458765 UPR458765:UPU458765 UZN458765:UZQ458765 VJJ458765:VJM458765 VTF458765:VTI458765 WDB458765:WDE458765 WMX458765:WNA458765 WWT458765:WWW458765 AL524301:AO524301 KH524301:KK524301 UD524301:UG524301 ADZ524301:AEC524301 ANV524301:ANY524301 AXR524301:AXU524301 BHN524301:BHQ524301 BRJ524301:BRM524301 CBF524301:CBI524301 CLB524301:CLE524301 CUX524301:CVA524301 DET524301:DEW524301 DOP524301:DOS524301 DYL524301:DYO524301 EIH524301:EIK524301 ESD524301:ESG524301 FBZ524301:FCC524301 FLV524301:FLY524301 FVR524301:FVU524301 GFN524301:GFQ524301 GPJ524301:GPM524301 GZF524301:GZI524301 HJB524301:HJE524301 HSX524301:HTA524301 ICT524301:ICW524301 IMP524301:IMS524301 IWL524301:IWO524301 JGH524301:JGK524301 JQD524301:JQG524301 JZZ524301:KAC524301 KJV524301:KJY524301 KTR524301:KTU524301 LDN524301:LDQ524301 LNJ524301:LNM524301 LXF524301:LXI524301 MHB524301:MHE524301 MQX524301:MRA524301 NAT524301:NAW524301 NKP524301:NKS524301 NUL524301:NUO524301 OEH524301:OEK524301 OOD524301:OOG524301 OXZ524301:OYC524301 PHV524301:PHY524301 PRR524301:PRU524301 QBN524301:QBQ524301 QLJ524301:QLM524301 QVF524301:QVI524301 RFB524301:RFE524301 ROX524301:RPA524301 RYT524301:RYW524301 SIP524301:SIS524301 SSL524301:SSO524301 TCH524301:TCK524301 TMD524301:TMG524301 TVZ524301:TWC524301 UFV524301:UFY524301 UPR524301:UPU524301 UZN524301:UZQ524301 VJJ524301:VJM524301 VTF524301:VTI524301 WDB524301:WDE524301 WMX524301:WNA524301 WWT524301:WWW524301 AL589837:AO589837 KH589837:KK589837 UD589837:UG589837 ADZ589837:AEC589837 ANV589837:ANY589837 AXR589837:AXU589837 BHN589837:BHQ589837 BRJ589837:BRM589837 CBF589837:CBI589837 CLB589837:CLE589837 CUX589837:CVA589837 DET589837:DEW589837 DOP589837:DOS589837 DYL589837:DYO589837 EIH589837:EIK589837 ESD589837:ESG589837 FBZ589837:FCC589837 FLV589837:FLY589837 FVR589837:FVU589837 GFN589837:GFQ589837 GPJ589837:GPM589837 GZF589837:GZI589837 HJB589837:HJE589837 HSX589837:HTA589837 ICT589837:ICW589837 IMP589837:IMS589837 IWL589837:IWO589837 JGH589837:JGK589837 JQD589837:JQG589837 JZZ589837:KAC589837 KJV589837:KJY589837 KTR589837:KTU589837 LDN589837:LDQ589837 LNJ589837:LNM589837 LXF589837:LXI589837 MHB589837:MHE589837 MQX589837:MRA589837 NAT589837:NAW589837 NKP589837:NKS589837 NUL589837:NUO589837 OEH589837:OEK589837 OOD589837:OOG589837 OXZ589837:OYC589837 PHV589837:PHY589837 PRR589837:PRU589837 QBN589837:QBQ589837 QLJ589837:QLM589837 QVF589837:QVI589837 RFB589837:RFE589837 ROX589837:RPA589837 RYT589837:RYW589837 SIP589837:SIS589837 SSL589837:SSO589837 TCH589837:TCK589837 TMD589837:TMG589837 TVZ589837:TWC589837 UFV589837:UFY589837 UPR589837:UPU589837 UZN589837:UZQ589837 VJJ589837:VJM589837 VTF589837:VTI589837 WDB589837:WDE589837 WMX589837:WNA589837 WWT589837:WWW589837 AL655373:AO655373 KH655373:KK655373 UD655373:UG655373 ADZ655373:AEC655373 ANV655373:ANY655373 AXR655373:AXU655373 BHN655373:BHQ655373 BRJ655373:BRM655373 CBF655373:CBI655373 CLB655373:CLE655373 CUX655373:CVA655373 DET655373:DEW655373 DOP655373:DOS655373 DYL655373:DYO655373 EIH655373:EIK655373 ESD655373:ESG655373 FBZ655373:FCC655373 FLV655373:FLY655373 FVR655373:FVU655373 GFN655373:GFQ655373 GPJ655373:GPM655373 GZF655373:GZI655373 HJB655373:HJE655373 HSX655373:HTA655373 ICT655373:ICW655373 IMP655373:IMS655373 IWL655373:IWO655373 JGH655373:JGK655373 JQD655373:JQG655373 JZZ655373:KAC655373 KJV655373:KJY655373 KTR655373:KTU655373 LDN655373:LDQ655373 LNJ655373:LNM655373 LXF655373:LXI655373 MHB655373:MHE655373 MQX655373:MRA655373 NAT655373:NAW655373 NKP655373:NKS655373 NUL655373:NUO655373 OEH655373:OEK655373 OOD655373:OOG655373 OXZ655373:OYC655373 PHV655373:PHY655373 PRR655373:PRU655373 QBN655373:QBQ655373 QLJ655373:QLM655373 QVF655373:QVI655373 RFB655373:RFE655373 ROX655373:RPA655373 RYT655373:RYW655373 SIP655373:SIS655373 SSL655373:SSO655373 TCH655373:TCK655373 TMD655373:TMG655373 TVZ655373:TWC655373 UFV655373:UFY655373 UPR655373:UPU655373 UZN655373:UZQ655373 VJJ655373:VJM655373 VTF655373:VTI655373 WDB655373:WDE655373 WMX655373:WNA655373 WWT655373:WWW655373 AL720909:AO720909 KH720909:KK720909 UD720909:UG720909 ADZ720909:AEC720909 ANV720909:ANY720909 AXR720909:AXU720909 BHN720909:BHQ720909 BRJ720909:BRM720909 CBF720909:CBI720909 CLB720909:CLE720909 CUX720909:CVA720909 DET720909:DEW720909 DOP720909:DOS720909 DYL720909:DYO720909 EIH720909:EIK720909 ESD720909:ESG720909 FBZ720909:FCC720909 FLV720909:FLY720909 FVR720909:FVU720909 GFN720909:GFQ720909 GPJ720909:GPM720909 GZF720909:GZI720909 HJB720909:HJE720909 HSX720909:HTA720909 ICT720909:ICW720909 IMP720909:IMS720909 IWL720909:IWO720909 JGH720909:JGK720909 JQD720909:JQG720909 JZZ720909:KAC720909 KJV720909:KJY720909 KTR720909:KTU720909 LDN720909:LDQ720909 LNJ720909:LNM720909 LXF720909:LXI720909 MHB720909:MHE720909 MQX720909:MRA720909 NAT720909:NAW720909 NKP720909:NKS720909 NUL720909:NUO720909 OEH720909:OEK720909 OOD720909:OOG720909 OXZ720909:OYC720909 PHV720909:PHY720909 PRR720909:PRU720909 QBN720909:QBQ720909 QLJ720909:QLM720909 QVF720909:QVI720909 RFB720909:RFE720909 ROX720909:RPA720909 RYT720909:RYW720909 SIP720909:SIS720909 SSL720909:SSO720909 TCH720909:TCK720909 TMD720909:TMG720909 TVZ720909:TWC720909 UFV720909:UFY720909 UPR720909:UPU720909 UZN720909:UZQ720909 VJJ720909:VJM720909 VTF720909:VTI720909 WDB720909:WDE720909 WMX720909:WNA720909 WWT720909:WWW720909 AL786445:AO786445 KH786445:KK786445 UD786445:UG786445 ADZ786445:AEC786445 ANV786445:ANY786445 AXR786445:AXU786445 BHN786445:BHQ786445 BRJ786445:BRM786445 CBF786445:CBI786445 CLB786445:CLE786445 CUX786445:CVA786445 DET786445:DEW786445 DOP786445:DOS786445 DYL786445:DYO786445 EIH786445:EIK786445 ESD786445:ESG786445 FBZ786445:FCC786445 FLV786445:FLY786445 FVR786445:FVU786445 GFN786445:GFQ786445 GPJ786445:GPM786445 GZF786445:GZI786445 HJB786445:HJE786445 HSX786445:HTA786445 ICT786445:ICW786445 IMP786445:IMS786445 IWL786445:IWO786445 JGH786445:JGK786445 JQD786445:JQG786445 JZZ786445:KAC786445 KJV786445:KJY786445 KTR786445:KTU786445 LDN786445:LDQ786445 LNJ786445:LNM786445 LXF786445:LXI786445 MHB786445:MHE786445 MQX786445:MRA786445 NAT786445:NAW786445 NKP786445:NKS786445 NUL786445:NUO786445 OEH786445:OEK786445 OOD786445:OOG786445 OXZ786445:OYC786445 PHV786445:PHY786445 PRR786445:PRU786445 QBN786445:QBQ786445 QLJ786445:QLM786445 QVF786445:QVI786445 RFB786445:RFE786445 ROX786445:RPA786445 RYT786445:RYW786445 SIP786445:SIS786445 SSL786445:SSO786445 TCH786445:TCK786445 TMD786445:TMG786445 TVZ786445:TWC786445 UFV786445:UFY786445 UPR786445:UPU786445 UZN786445:UZQ786445 VJJ786445:VJM786445 VTF786445:VTI786445 WDB786445:WDE786445 WMX786445:WNA786445 WWT786445:WWW786445 AL851981:AO851981 KH851981:KK851981 UD851981:UG851981 ADZ851981:AEC851981 ANV851981:ANY851981 AXR851981:AXU851981 BHN851981:BHQ851981 BRJ851981:BRM851981 CBF851981:CBI851981 CLB851981:CLE851981 CUX851981:CVA851981 DET851981:DEW851981 DOP851981:DOS851981 DYL851981:DYO851981 EIH851981:EIK851981 ESD851981:ESG851981 FBZ851981:FCC851981 FLV851981:FLY851981 FVR851981:FVU851981 GFN851981:GFQ851981 GPJ851981:GPM851981 GZF851981:GZI851981 HJB851981:HJE851981 HSX851981:HTA851981 ICT851981:ICW851981 IMP851981:IMS851981 IWL851981:IWO851981 JGH851981:JGK851981 JQD851981:JQG851981 JZZ851981:KAC851981 KJV851981:KJY851981 KTR851981:KTU851981 LDN851981:LDQ851981 LNJ851981:LNM851981 LXF851981:LXI851981 MHB851981:MHE851981 MQX851981:MRA851981 NAT851981:NAW851981 NKP851981:NKS851981 NUL851981:NUO851981 OEH851981:OEK851981 OOD851981:OOG851981 OXZ851981:OYC851981 PHV851981:PHY851981 PRR851981:PRU851981 QBN851981:QBQ851981 QLJ851981:QLM851981 QVF851981:QVI851981 RFB851981:RFE851981 ROX851981:RPA851981 RYT851981:RYW851981 SIP851981:SIS851981 SSL851981:SSO851981 TCH851981:TCK851981 TMD851981:TMG851981 TVZ851981:TWC851981 UFV851981:UFY851981 UPR851981:UPU851981 UZN851981:UZQ851981 VJJ851981:VJM851981 VTF851981:VTI851981 WDB851981:WDE851981 WMX851981:WNA851981 WWT851981:WWW851981 AL917517:AO917517 KH917517:KK917517 UD917517:UG917517 ADZ917517:AEC917517 ANV917517:ANY917517 AXR917517:AXU917517 BHN917517:BHQ917517 BRJ917517:BRM917517 CBF917517:CBI917517 CLB917517:CLE917517 CUX917517:CVA917517 DET917517:DEW917517 DOP917517:DOS917517 DYL917517:DYO917517 EIH917517:EIK917517 ESD917517:ESG917517 FBZ917517:FCC917517 FLV917517:FLY917517 FVR917517:FVU917517 GFN917517:GFQ917517 GPJ917517:GPM917517 GZF917517:GZI917517 HJB917517:HJE917517 HSX917517:HTA917517 ICT917517:ICW917517 IMP917517:IMS917517 IWL917517:IWO917517 JGH917517:JGK917517 JQD917517:JQG917517 JZZ917517:KAC917517 KJV917517:KJY917517 KTR917517:KTU917517 LDN917517:LDQ917517 LNJ917517:LNM917517 LXF917517:LXI917517 MHB917517:MHE917517 MQX917517:MRA917517 NAT917517:NAW917517 NKP917517:NKS917517 NUL917517:NUO917517 OEH917517:OEK917517 OOD917517:OOG917517 OXZ917517:OYC917517 PHV917517:PHY917517 PRR917517:PRU917517 QBN917517:QBQ917517 QLJ917517:QLM917517 QVF917517:QVI917517 RFB917517:RFE917517 ROX917517:RPA917517 RYT917517:RYW917517 SIP917517:SIS917517 SSL917517:SSO917517 TCH917517:TCK917517 TMD917517:TMG917517 TVZ917517:TWC917517 UFV917517:UFY917517 UPR917517:UPU917517 UZN917517:UZQ917517 VJJ917517:VJM917517 VTF917517:VTI917517 WDB917517:WDE917517 WMX917517:WNA917517 WWT917517:WWW917517 AL983053:AO983053 KH983053:KK983053 UD983053:UG983053 ADZ983053:AEC983053 ANV983053:ANY983053 AXR983053:AXU983053 BHN983053:BHQ983053 BRJ983053:BRM983053 CBF983053:CBI983053 CLB983053:CLE983053 CUX983053:CVA983053 DET983053:DEW983053 DOP983053:DOS983053 DYL983053:DYO983053 EIH983053:EIK983053 ESD983053:ESG983053 FBZ983053:FCC983053 FLV983053:FLY983053 FVR983053:FVU983053 GFN983053:GFQ983053 GPJ983053:GPM983053 GZF983053:GZI983053 HJB983053:HJE983053 HSX983053:HTA983053 ICT983053:ICW983053 IMP983053:IMS983053 IWL983053:IWO983053 JGH983053:JGK983053 JQD983053:JQG983053 JZZ983053:KAC983053 KJV983053:KJY983053 KTR983053:KTU983053 LDN983053:LDQ983053 LNJ983053:LNM983053 LXF983053:LXI983053 MHB983053:MHE983053 MQX983053:MRA983053 NAT983053:NAW983053 NKP983053:NKS983053 NUL983053:NUO983053 OEH983053:OEK983053 OOD983053:OOG983053 OXZ983053:OYC983053 PHV983053:PHY983053 PRR983053:PRU983053 QBN983053:QBQ983053 QLJ983053:QLM983053 QVF983053:QVI983053 RFB983053:RFE983053 ROX983053:RPA983053 RYT983053:RYW983053 SIP983053:SIS983053 SSL983053:SSO983053 TCH983053:TCK983053 TMD983053:TMG983053 TVZ983053:TWC983053 UFV983053:UFY983053 UPR983053:UPU983053 UZN983053:UZQ983053 VJJ983053:VJM983053 VTF983053:VTI983053 WDB983053:WDE983053 WMX983053:WNA983053 WWT983053:WWW983053">
      <formula1>$AT$1:$AT$3</formula1>
    </dataValidation>
    <dataValidation type="list" allowBlank="1" showInputMessage="1" showErrorMessage="1" sqref="AB13:AG13 JX13:KC13 TT13:TY13 ADP13:ADU13 ANL13:ANQ13 AXH13:AXM13 BHD13:BHI13 BQZ13:BRE13 CAV13:CBA13 CKR13:CKW13 CUN13:CUS13 DEJ13:DEO13 DOF13:DOK13 DYB13:DYG13 EHX13:EIC13 ERT13:ERY13 FBP13:FBU13 FLL13:FLQ13 FVH13:FVM13 GFD13:GFI13 GOZ13:GPE13 GYV13:GZA13 HIR13:HIW13 HSN13:HSS13 ICJ13:ICO13 IMF13:IMK13 IWB13:IWG13 JFX13:JGC13 JPT13:JPY13 JZP13:JZU13 KJL13:KJQ13 KTH13:KTM13 LDD13:LDI13 LMZ13:LNE13 LWV13:LXA13 MGR13:MGW13 MQN13:MQS13 NAJ13:NAO13 NKF13:NKK13 NUB13:NUG13 ODX13:OEC13 ONT13:ONY13 OXP13:OXU13 PHL13:PHQ13 PRH13:PRM13 QBD13:QBI13 QKZ13:QLE13 QUV13:QVA13 RER13:REW13 RON13:ROS13 RYJ13:RYO13 SIF13:SIK13 SSB13:SSG13 TBX13:TCC13 TLT13:TLY13 TVP13:TVU13 UFL13:UFQ13 UPH13:UPM13 UZD13:UZI13 VIZ13:VJE13 VSV13:VTA13 WCR13:WCW13 WMN13:WMS13 WWJ13:WWO13 AB65549:AG65549 JX65549:KC65549 TT65549:TY65549 ADP65549:ADU65549 ANL65549:ANQ65549 AXH65549:AXM65549 BHD65549:BHI65549 BQZ65549:BRE65549 CAV65549:CBA65549 CKR65549:CKW65549 CUN65549:CUS65549 DEJ65549:DEO65549 DOF65549:DOK65549 DYB65549:DYG65549 EHX65549:EIC65549 ERT65549:ERY65549 FBP65549:FBU65549 FLL65549:FLQ65549 FVH65549:FVM65549 GFD65549:GFI65549 GOZ65549:GPE65549 GYV65549:GZA65549 HIR65549:HIW65549 HSN65549:HSS65549 ICJ65549:ICO65549 IMF65549:IMK65549 IWB65549:IWG65549 JFX65549:JGC65549 JPT65549:JPY65549 JZP65549:JZU65549 KJL65549:KJQ65549 KTH65549:KTM65549 LDD65549:LDI65549 LMZ65549:LNE65549 LWV65549:LXA65549 MGR65549:MGW65549 MQN65549:MQS65549 NAJ65549:NAO65549 NKF65549:NKK65549 NUB65549:NUG65549 ODX65549:OEC65549 ONT65549:ONY65549 OXP65549:OXU65549 PHL65549:PHQ65549 PRH65549:PRM65549 QBD65549:QBI65549 QKZ65549:QLE65549 QUV65549:QVA65549 RER65549:REW65549 RON65549:ROS65549 RYJ65549:RYO65549 SIF65549:SIK65549 SSB65549:SSG65549 TBX65549:TCC65549 TLT65549:TLY65549 TVP65549:TVU65549 UFL65549:UFQ65549 UPH65549:UPM65549 UZD65549:UZI65549 VIZ65549:VJE65549 VSV65549:VTA65549 WCR65549:WCW65549 WMN65549:WMS65549 WWJ65549:WWO65549 AB131085:AG131085 JX131085:KC131085 TT131085:TY131085 ADP131085:ADU131085 ANL131085:ANQ131085 AXH131085:AXM131085 BHD131085:BHI131085 BQZ131085:BRE131085 CAV131085:CBA131085 CKR131085:CKW131085 CUN131085:CUS131085 DEJ131085:DEO131085 DOF131085:DOK131085 DYB131085:DYG131085 EHX131085:EIC131085 ERT131085:ERY131085 FBP131085:FBU131085 FLL131085:FLQ131085 FVH131085:FVM131085 GFD131085:GFI131085 GOZ131085:GPE131085 GYV131085:GZA131085 HIR131085:HIW131085 HSN131085:HSS131085 ICJ131085:ICO131085 IMF131085:IMK131085 IWB131085:IWG131085 JFX131085:JGC131085 JPT131085:JPY131085 JZP131085:JZU131085 KJL131085:KJQ131085 KTH131085:KTM131085 LDD131085:LDI131085 LMZ131085:LNE131085 LWV131085:LXA131085 MGR131085:MGW131085 MQN131085:MQS131085 NAJ131085:NAO131085 NKF131085:NKK131085 NUB131085:NUG131085 ODX131085:OEC131085 ONT131085:ONY131085 OXP131085:OXU131085 PHL131085:PHQ131085 PRH131085:PRM131085 QBD131085:QBI131085 QKZ131085:QLE131085 QUV131085:QVA131085 RER131085:REW131085 RON131085:ROS131085 RYJ131085:RYO131085 SIF131085:SIK131085 SSB131085:SSG131085 TBX131085:TCC131085 TLT131085:TLY131085 TVP131085:TVU131085 UFL131085:UFQ131085 UPH131085:UPM131085 UZD131085:UZI131085 VIZ131085:VJE131085 VSV131085:VTA131085 WCR131085:WCW131085 WMN131085:WMS131085 WWJ131085:WWO131085 AB196621:AG196621 JX196621:KC196621 TT196621:TY196621 ADP196621:ADU196621 ANL196621:ANQ196621 AXH196621:AXM196621 BHD196621:BHI196621 BQZ196621:BRE196621 CAV196621:CBA196621 CKR196621:CKW196621 CUN196621:CUS196621 DEJ196621:DEO196621 DOF196621:DOK196621 DYB196621:DYG196621 EHX196621:EIC196621 ERT196621:ERY196621 FBP196621:FBU196621 FLL196621:FLQ196621 FVH196621:FVM196621 GFD196621:GFI196621 GOZ196621:GPE196621 GYV196621:GZA196621 HIR196621:HIW196621 HSN196621:HSS196621 ICJ196621:ICO196621 IMF196621:IMK196621 IWB196621:IWG196621 JFX196621:JGC196621 JPT196621:JPY196621 JZP196621:JZU196621 KJL196621:KJQ196621 KTH196621:KTM196621 LDD196621:LDI196621 LMZ196621:LNE196621 LWV196621:LXA196621 MGR196621:MGW196621 MQN196621:MQS196621 NAJ196621:NAO196621 NKF196621:NKK196621 NUB196621:NUG196621 ODX196621:OEC196621 ONT196621:ONY196621 OXP196621:OXU196621 PHL196621:PHQ196621 PRH196621:PRM196621 QBD196621:QBI196621 QKZ196621:QLE196621 QUV196621:QVA196621 RER196621:REW196621 RON196621:ROS196621 RYJ196621:RYO196621 SIF196621:SIK196621 SSB196621:SSG196621 TBX196621:TCC196621 TLT196621:TLY196621 TVP196621:TVU196621 UFL196621:UFQ196621 UPH196621:UPM196621 UZD196621:UZI196621 VIZ196621:VJE196621 VSV196621:VTA196621 WCR196621:WCW196621 WMN196621:WMS196621 WWJ196621:WWO196621 AB262157:AG262157 JX262157:KC262157 TT262157:TY262157 ADP262157:ADU262157 ANL262157:ANQ262157 AXH262157:AXM262157 BHD262157:BHI262157 BQZ262157:BRE262157 CAV262157:CBA262157 CKR262157:CKW262157 CUN262157:CUS262157 DEJ262157:DEO262157 DOF262157:DOK262157 DYB262157:DYG262157 EHX262157:EIC262157 ERT262157:ERY262157 FBP262157:FBU262157 FLL262157:FLQ262157 FVH262157:FVM262157 GFD262157:GFI262157 GOZ262157:GPE262157 GYV262157:GZA262157 HIR262157:HIW262157 HSN262157:HSS262157 ICJ262157:ICO262157 IMF262157:IMK262157 IWB262157:IWG262157 JFX262157:JGC262157 JPT262157:JPY262157 JZP262157:JZU262157 KJL262157:KJQ262157 KTH262157:KTM262157 LDD262157:LDI262157 LMZ262157:LNE262157 LWV262157:LXA262157 MGR262157:MGW262157 MQN262157:MQS262157 NAJ262157:NAO262157 NKF262157:NKK262157 NUB262157:NUG262157 ODX262157:OEC262157 ONT262157:ONY262157 OXP262157:OXU262157 PHL262157:PHQ262157 PRH262157:PRM262157 QBD262157:QBI262157 QKZ262157:QLE262157 QUV262157:QVA262157 RER262157:REW262157 RON262157:ROS262157 RYJ262157:RYO262157 SIF262157:SIK262157 SSB262157:SSG262157 TBX262157:TCC262157 TLT262157:TLY262157 TVP262157:TVU262157 UFL262157:UFQ262157 UPH262157:UPM262157 UZD262157:UZI262157 VIZ262157:VJE262157 VSV262157:VTA262157 WCR262157:WCW262157 WMN262157:WMS262157 WWJ262157:WWO262157 AB327693:AG327693 JX327693:KC327693 TT327693:TY327693 ADP327693:ADU327693 ANL327693:ANQ327693 AXH327693:AXM327693 BHD327693:BHI327693 BQZ327693:BRE327693 CAV327693:CBA327693 CKR327693:CKW327693 CUN327693:CUS327693 DEJ327693:DEO327693 DOF327693:DOK327693 DYB327693:DYG327693 EHX327693:EIC327693 ERT327693:ERY327693 FBP327693:FBU327693 FLL327693:FLQ327693 FVH327693:FVM327693 GFD327693:GFI327693 GOZ327693:GPE327693 GYV327693:GZA327693 HIR327693:HIW327693 HSN327693:HSS327693 ICJ327693:ICO327693 IMF327693:IMK327693 IWB327693:IWG327693 JFX327693:JGC327693 JPT327693:JPY327693 JZP327693:JZU327693 KJL327693:KJQ327693 KTH327693:KTM327693 LDD327693:LDI327693 LMZ327693:LNE327693 LWV327693:LXA327693 MGR327693:MGW327693 MQN327693:MQS327693 NAJ327693:NAO327693 NKF327693:NKK327693 NUB327693:NUG327693 ODX327693:OEC327693 ONT327693:ONY327693 OXP327693:OXU327693 PHL327693:PHQ327693 PRH327693:PRM327693 QBD327693:QBI327693 QKZ327693:QLE327693 QUV327693:QVA327693 RER327693:REW327693 RON327693:ROS327693 RYJ327693:RYO327693 SIF327693:SIK327693 SSB327693:SSG327693 TBX327693:TCC327693 TLT327693:TLY327693 TVP327693:TVU327693 UFL327693:UFQ327693 UPH327693:UPM327693 UZD327693:UZI327693 VIZ327693:VJE327693 VSV327693:VTA327693 WCR327693:WCW327693 WMN327693:WMS327693 WWJ327693:WWO327693 AB393229:AG393229 JX393229:KC393229 TT393229:TY393229 ADP393229:ADU393229 ANL393229:ANQ393229 AXH393229:AXM393229 BHD393229:BHI393229 BQZ393229:BRE393229 CAV393229:CBA393229 CKR393229:CKW393229 CUN393229:CUS393229 DEJ393229:DEO393229 DOF393229:DOK393229 DYB393229:DYG393229 EHX393229:EIC393229 ERT393229:ERY393229 FBP393229:FBU393229 FLL393229:FLQ393229 FVH393229:FVM393229 GFD393229:GFI393229 GOZ393229:GPE393229 GYV393229:GZA393229 HIR393229:HIW393229 HSN393229:HSS393229 ICJ393229:ICO393229 IMF393229:IMK393229 IWB393229:IWG393229 JFX393229:JGC393229 JPT393229:JPY393229 JZP393229:JZU393229 KJL393229:KJQ393229 KTH393229:KTM393229 LDD393229:LDI393229 LMZ393229:LNE393229 LWV393229:LXA393229 MGR393229:MGW393229 MQN393229:MQS393229 NAJ393229:NAO393229 NKF393229:NKK393229 NUB393229:NUG393229 ODX393229:OEC393229 ONT393229:ONY393229 OXP393229:OXU393229 PHL393229:PHQ393229 PRH393229:PRM393229 QBD393229:QBI393229 QKZ393229:QLE393229 QUV393229:QVA393229 RER393229:REW393229 RON393229:ROS393229 RYJ393229:RYO393229 SIF393229:SIK393229 SSB393229:SSG393229 TBX393229:TCC393229 TLT393229:TLY393229 TVP393229:TVU393229 UFL393229:UFQ393229 UPH393229:UPM393229 UZD393229:UZI393229 VIZ393229:VJE393229 VSV393229:VTA393229 WCR393229:WCW393229 WMN393229:WMS393229 WWJ393229:WWO393229 AB458765:AG458765 JX458765:KC458765 TT458765:TY458765 ADP458765:ADU458765 ANL458765:ANQ458765 AXH458765:AXM458765 BHD458765:BHI458765 BQZ458765:BRE458765 CAV458765:CBA458765 CKR458765:CKW458765 CUN458765:CUS458765 DEJ458765:DEO458765 DOF458765:DOK458765 DYB458765:DYG458765 EHX458765:EIC458765 ERT458765:ERY458765 FBP458765:FBU458765 FLL458765:FLQ458765 FVH458765:FVM458765 GFD458765:GFI458765 GOZ458765:GPE458765 GYV458765:GZA458765 HIR458765:HIW458765 HSN458765:HSS458765 ICJ458765:ICO458765 IMF458765:IMK458765 IWB458765:IWG458765 JFX458765:JGC458765 JPT458765:JPY458765 JZP458765:JZU458765 KJL458765:KJQ458765 KTH458765:KTM458765 LDD458765:LDI458765 LMZ458765:LNE458765 LWV458765:LXA458765 MGR458765:MGW458765 MQN458765:MQS458765 NAJ458765:NAO458765 NKF458765:NKK458765 NUB458765:NUG458765 ODX458765:OEC458765 ONT458765:ONY458765 OXP458765:OXU458765 PHL458765:PHQ458765 PRH458765:PRM458765 QBD458765:QBI458765 QKZ458765:QLE458765 QUV458765:QVA458765 RER458765:REW458765 RON458765:ROS458765 RYJ458765:RYO458765 SIF458765:SIK458765 SSB458765:SSG458765 TBX458765:TCC458765 TLT458765:TLY458765 TVP458765:TVU458765 UFL458765:UFQ458765 UPH458765:UPM458765 UZD458765:UZI458765 VIZ458765:VJE458765 VSV458765:VTA458765 WCR458765:WCW458765 WMN458765:WMS458765 WWJ458765:WWO458765 AB524301:AG524301 JX524301:KC524301 TT524301:TY524301 ADP524301:ADU524301 ANL524301:ANQ524301 AXH524301:AXM524301 BHD524301:BHI524301 BQZ524301:BRE524301 CAV524301:CBA524301 CKR524301:CKW524301 CUN524301:CUS524301 DEJ524301:DEO524301 DOF524301:DOK524301 DYB524301:DYG524301 EHX524301:EIC524301 ERT524301:ERY524301 FBP524301:FBU524301 FLL524301:FLQ524301 FVH524301:FVM524301 GFD524301:GFI524301 GOZ524301:GPE524301 GYV524301:GZA524301 HIR524301:HIW524301 HSN524301:HSS524301 ICJ524301:ICO524301 IMF524301:IMK524301 IWB524301:IWG524301 JFX524301:JGC524301 JPT524301:JPY524301 JZP524301:JZU524301 KJL524301:KJQ524301 KTH524301:KTM524301 LDD524301:LDI524301 LMZ524301:LNE524301 LWV524301:LXA524301 MGR524301:MGW524301 MQN524301:MQS524301 NAJ524301:NAO524301 NKF524301:NKK524301 NUB524301:NUG524301 ODX524301:OEC524301 ONT524301:ONY524301 OXP524301:OXU524301 PHL524301:PHQ524301 PRH524301:PRM524301 QBD524301:QBI524301 QKZ524301:QLE524301 QUV524301:QVA524301 RER524301:REW524301 RON524301:ROS524301 RYJ524301:RYO524301 SIF524301:SIK524301 SSB524301:SSG524301 TBX524301:TCC524301 TLT524301:TLY524301 TVP524301:TVU524301 UFL524301:UFQ524301 UPH524301:UPM524301 UZD524301:UZI524301 VIZ524301:VJE524301 VSV524301:VTA524301 WCR524301:WCW524301 WMN524301:WMS524301 WWJ524301:WWO524301 AB589837:AG589837 JX589837:KC589837 TT589837:TY589837 ADP589837:ADU589837 ANL589837:ANQ589837 AXH589837:AXM589837 BHD589837:BHI589837 BQZ589837:BRE589837 CAV589837:CBA589837 CKR589837:CKW589837 CUN589837:CUS589837 DEJ589837:DEO589837 DOF589837:DOK589837 DYB589837:DYG589837 EHX589837:EIC589837 ERT589837:ERY589837 FBP589837:FBU589837 FLL589837:FLQ589837 FVH589837:FVM589837 GFD589837:GFI589837 GOZ589837:GPE589837 GYV589837:GZA589837 HIR589837:HIW589837 HSN589837:HSS589837 ICJ589837:ICO589837 IMF589837:IMK589837 IWB589837:IWG589837 JFX589837:JGC589837 JPT589837:JPY589837 JZP589837:JZU589837 KJL589837:KJQ589837 KTH589837:KTM589837 LDD589837:LDI589837 LMZ589837:LNE589837 LWV589837:LXA589837 MGR589837:MGW589837 MQN589837:MQS589837 NAJ589837:NAO589837 NKF589837:NKK589837 NUB589837:NUG589837 ODX589837:OEC589837 ONT589837:ONY589837 OXP589837:OXU589837 PHL589837:PHQ589837 PRH589837:PRM589837 QBD589837:QBI589837 QKZ589837:QLE589837 QUV589837:QVA589837 RER589837:REW589837 RON589837:ROS589837 RYJ589837:RYO589837 SIF589837:SIK589837 SSB589837:SSG589837 TBX589837:TCC589837 TLT589837:TLY589837 TVP589837:TVU589837 UFL589837:UFQ589837 UPH589837:UPM589837 UZD589837:UZI589837 VIZ589837:VJE589837 VSV589837:VTA589837 WCR589837:WCW589837 WMN589837:WMS589837 WWJ589837:WWO589837 AB655373:AG655373 JX655373:KC655373 TT655373:TY655373 ADP655373:ADU655373 ANL655373:ANQ655373 AXH655373:AXM655373 BHD655373:BHI655373 BQZ655373:BRE655373 CAV655373:CBA655373 CKR655373:CKW655373 CUN655373:CUS655373 DEJ655373:DEO655373 DOF655373:DOK655373 DYB655373:DYG655373 EHX655373:EIC655373 ERT655373:ERY655373 FBP655373:FBU655373 FLL655373:FLQ655373 FVH655373:FVM655373 GFD655373:GFI655373 GOZ655373:GPE655373 GYV655373:GZA655373 HIR655373:HIW655373 HSN655373:HSS655373 ICJ655373:ICO655373 IMF655373:IMK655373 IWB655373:IWG655373 JFX655373:JGC655373 JPT655373:JPY655373 JZP655373:JZU655373 KJL655373:KJQ655373 KTH655373:KTM655373 LDD655373:LDI655373 LMZ655373:LNE655373 LWV655373:LXA655373 MGR655373:MGW655373 MQN655373:MQS655373 NAJ655373:NAO655373 NKF655373:NKK655373 NUB655373:NUG655373 ODX655373:OEC655373 ONT655373:ONY655373 OXP655373:OXU655373 PHL655373:PHQ655373 PRH655373:PRM655373 QBD655373:QBI655373 QKZ655373:QLE655373 QUV655373:QVA655373 RER655373:REW655373 RON655373:ROS655373 RYJ655373:RYO655373 SIF655373:SIK655373 SSB655373:SSG655373 TBX655373:TCC655373 TLT655373:TLY655373 TVP655373:TVU655373 UFL655373:UFQ655373 UPH655373:UPM655373 UZD655373:UZI655373 VIZ655373:VJE655373 VSV655373:VTA655373 WCR655373:WCW655373 WMN655373:WMS655373 WWJ655373:WWO655373 AB720909:AG720909 JX720909:KC720909 TT720909:TY720909 ADP720909:ADU720909 ANL720909:ANQ720909 AXH720909:AXM720909 BHD720909:BHI720909 BQZ720909:BRE720909 CAV720909:CBA720909 CKR720909:CKW720909 CUN720909:CUS720909 DEJ720909:DEO720909 DOF720909:DOK720909 DYB720909:DYG720909 EHX720909:EIC720909 ERT720909:ERY720909 FBP720909:FBU720909 FLL720909:FLQ720909 FVH720909:FVM720909 GFD720909:GFI720909 GOZ720909:GPE720909 GYV720909:GZA720909 HIR720909:HIW720909 HSN720909:HSS720909 ICJ720909:ICO720909 IMF720909:IMK720909 IWB720909:IWG720909 JFX720909:JGC720909 JPT720909:JPY720909 JZP720909:JZU720909 KJL720909:KJQ720909 KTH720909:KTM720909 LDD720909:LDI720909 LMZ720909:LNE720909 LWV720909:LXA720909 MGR720909:MGW720909 MQN720909:MQS720909 NAJ720909:NAO720909 NKF720909:NKK720909 NUB720909:NUG720909 ODX720909:OEC720909 ONT720909:ONY720909 OXP720909:OXU720909 PHL720909:PHQ720909 PRH720909:PRM720909 QBD720909:QBI720909 QKZ720909:QLE720909 QUV720909:QVA720909 RER720909:REW720909 RON720909:ROS720909 RYJ720909:RYO720909 SIF720909:SIK720909 SSB720909:SSG720909 TBX720909:TCC720909 TLT720909:TLY720909 TVP720909:TVU720909 UFL720909:UFQ720909 UPH720909:UPM720909 UZD720909:UZI720909 VIZ720909:VJE720909 VSV720909:VTA720909 WCR720909:WCW720909 WMN720909:WMS720909 WWJ720909:WWO720909 AB786445:AG786445 JX786445:KC786445 TT786445:TY786445 ADP786445:ADU786445 ANL786445:ANQ786445 AXH786445:AXM786445 BHD786445:BHI786445 BQZ786445:BRE786445 CAV786445:CBA786445 CKR786445:CKW786445 CUN786445:CUS786445 DEJ786445:DEO786445 DOF786445:DOK786445 DYB786445:DYG786445 EHX786445:EIC786445 ERT786445:ERY786445 FBP786445:FBU786445 FLL786445:FLQ786445 FVH786445:FVM786445 GFD786445:GFI786445 GOZ786445:GPE786445 GYV786445:GZA786445 HIR786445:HIW786445 HSN786445:HSS786445 ICJ786445:ICO786445 IMF786445:IMK786445 IWB786445:IWG786445 JFX786445:JGC786445 JPT786445:JPY786445 JZP786445:JZU786445 KJL786445:KJQ786445 KTH786445:KTM786445 LDD786445:LDI786445 LMZ786445:LNE786445 LWV786445:LXA786445 MGR786445:MGW786445 MQN786445:MQS786445 NAJ786445:NAO786445 NKF786445:NKK786445 NUB786445:NUG786445 ODX786445:OEC786445 ONT786445:ONY786445 OXP786445:OXU786445 PHL786445:PHQ786445 PRH786445:PRM786445 QBD786445:QBI786445 QKZ786445:QLE786445 QUV786445:QVA786445 RER786445:REW786445 RON786445:ROS786445 RYJ786445:RYO786445 SIF786445:SIK786445 SSB786445:SSG786445 TBX786445:TCC786445 TLT786445:TLY786445 TVP786445:TVU786445 UFL786445:UFQ786445 UPH786445:UPM786445 UZD786445:UZI786445 VIZ786445:VJE786445 VSV786445:VTA786445 WCR786445:WCW786445 WMN786445:WMS786445 WWJ786445:WWO786445 AB851981:AG851981 JX851981:KC851981 TT851981:TY851981 ADP851981:ADU851981 ANL851981:ANQ851981 AXH851981:AXM851981 BHD851981:BHI851981 BQZ851981:BRE851981 CAV851981:CBA851981 CKR851981:CKW851981 CUN851981:CUS851981 DEJ851981:DEO851981 DOF851981:DOK851981 DYB851981:DYG851981 EHX851981:EIC851981 ERT851981:ERY851981 FBP851981:FBU851981 FLL851981:FLQ851981 FVH851981:FVM851981 GFD851981:GFI851981 GOZ851981:GPE851981 GYV851981:GZA851981 HIR851981:HIW851981 HSN851981:HSS851981 ICJ851981:ICO851981 IMF851981:IMK851981 IWB851981:IWG851981 JFX851981:JGC851981 JPT851981:JPY851981 JZP851981:JZU851981 KJL851981:KJQ851981 KTH851981:KTM851981 LDD851981:LDI851981 LMZ851981:LNE851981 LWV851981:LXA851981 MGR851981:MGW851981 MQN851981:MQS851981 NAJ851981:NAO851981 NKF851981:NKK851981 NUB851981:NUG851981 ODX851981:OEC851981 ONT851981:ONY851981 OXP851981:OXU851981 PHL851981:PHQ851981 PRH851981:PRM851981 QBD851981:QBI851981 QKZ851981:QLE851981 QUV851981:QVA851981 RER851981:REW851981 RON851981:ROS851981 RYJ851981:RYO851981 SIF851981:SIK851981 SSB851981:SSG851981 TBX851981:TCC851981 TLT851981:TLY851981 TVP851981:TVU851981 UFL851981:UFQ851981 UPH851981:UPM851981 UZD851981:UZI851981 VIZ851981:VJE851981 VSV851981:VTA851981 WCR851981:WCW851981 WMN851981:WMS851981 WWJ851981:WWO851981 AB917517:AG917517 JX917517:KC917517 TT917517:TY917517 ADP917517:ADU917517 ANL917517:ANQ917517 AXH917517:AXM917517 BHD917517:BHI917517 BQZ917517:BRE917517 CAV917517:CBA917517 CKR917517:CKW917517 CUN917517:CUS917517 DEJ917517:DEO917517 DOF917517:DOK917517 DYB917517:DYG917517 EHX917517:EIC917517 ERT917517:ERY917517 FBP917517:FBU917517 FLL917517:FLQ917517 FVH917517:FVM917517 GFD917517:GFI917517 GOZ917517:GPE917517 GYV917517:GZA917517 HIR917517:HIW917517 HSN917517:HSS917517 ICJ917517:ICO917517 IMF917517:IMK917517 IWB917517:IWG917517 JFX917517:JGC917517 JPT917517:JPY917517 JZP917517:JZU917517 KJL917517:KJQ917517 KTH917517:KTM917517 LDD917517:LDI917517 LMZ917517:LNE917517 LWV917517:LXA917517 MGR917517:MGW917517 MQN917517:MQS917517 NAJ917517:NAO917517 NKF917517:NKK917517 NUB917517:NUG917517 ODX917517:OEC917517 ONT917517:ONY917517 OXP917517:OXU917517 PHL917517:PHQ917517 PRH917517:PRM917517 QBD917517:QBI917517 QKZ917517:QLE917517 QUV917517:QVA917517 RER917517:REW917517 RON917517:ROS917517 RYJ917517:RYO917517 SIF917517:SIK917517 SSB917517:SSG917517 TBX917517:TCC917517 TLT917517:TLY917517 TVP917517:TVU917517 UFL917517:UFQ917517 UPH917517:UPM917517 UZD917517:UZI917517 VIZ917517:VJE917517 VSV917517:VTA917517 WCR917517:WCW917517 WMN917517:WMS917517 WWJ917517:WWO917517 AB983053:AG983053 JX983053:KC983053 TT983053:TY983053 ADP983053:ADU983053 ANL983053:ANQ983053 AXH983053:AXM983053 BHD983053:BHI983053 BQZ983053:BRE983053 CAV983053:CBA983053 CKR983053:CKW983053 CUN983053:CUS983053 DEJ983053:DEO983053 DOF983053:DOK983053 DYB983053:DYG983053 EHX983053:EIC983053 ERT983053:ERY983053 FBP983053:FBU983053 FLL983053:FLQ983053 FVH983053:FVM983053 GFD983053:GFI983053 GOZ983053:GPE983053 GYV983053:GZA983053 HIR983053:HIW983053 HSN983053:HSS983053 ICJ983053:ICO983053 IMF983053:IMK983053 IWB983053:IWG983053 JFX983053:JGC983053 JPT983053:JPY983053 JZP983053:JZU983053 KJL983053:KJQ983053 KTH983053:KTM983053 LDD983053:LDI983053 LMZ983053:LNE983053 LWV983053:LXA983053 MGR983053:MGW983053 MQN983053:MQS983053 NAJ983053:NAO983053 NKF983053:NKK983053 NUB983053:NUG983053 ODX983053:OEC983053 ONT983053:ONY983053 OXP983053:OXU983053 PHL983053:PHQ983053 PRH983053:PRM983053 QBD983053:QBI983053 QKZ983053:QLE983053 QUV983053:QVA983053 RER983053:REW983053 RON983053:ROS983053 RYJ983053:RYO983053 SIF983053:SIK983053 SSB983053:SSG983053 TBX983053:TCC983053 TLT983053:TLY983053 TVP983053:TVU983053 UFL983053:UFQ983053 UPH983053:UPM983053 UZD983053:UZI983053 VIZ983053:VJE983053 VSV983053:VTA983053 WCR983053:WCW983053 WMN983053:WMS983053 WWJ983053:WWO983053">
      <formula1>$AS$1:$AS$3</formula1>
    </dataValidation>
    <dataValidation type="list" allowBlank="1" showInputMessage="1" showErrorMessage="1" sqref="Z12:AK12">
      <formula1>$AQ$1:$AQ$4</formula1>
    </dataValidation>
    <dataValidation type="list" allowBlank="1" showInputMessage="1" showErrorMessage="1" sqref="E30:I41">
      <formula1>$AQ$30:$AQ$45</formula1>
    </dataValidation>
  </dataValidations>
  <hyperlinks>
    <hyperlink ref="AH14:AM14" r:id="rId1" display="FIND DISTANCE"/>
    <hyperlink ref="Y55:AO55" r:id="rId2" display="LINK to sheet"/>
  </hyperlinks>
  <printOptions horizontalCentered="1"/>
  <pageMargins left="0" right="0" top="0" bottom="0" header="0" footer="0"/>
  <pageSetup paperSize="9" scale="77" orientation="portrait"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71"/>
  <sheetViews>
    <sheetView topLeftCell="B22" zoomScaleNormal="100" workbookViewId="0">
      <selection activeCell="B55" sqref="B55:F55"/>
    </sheetView>
  </sheetViews>
  <sheetFormatPr defaultRowHeight="15" x14ac:dyDescent="0.25"/>
  <cols>
    <col min="1" max="23" width="2.7109375" customWidth="1"/>
    <col min="24" max="25" width="3.28515625" customWidth="1"/>
    <col min="26" max="29" width="3" customWidth="1"/>
    <col min="30" max="40" width="2.7109375" customWidth="1"/>
    <col min="41" max="41" width="2.7109375" hidden="1" customWidth="1"/>
    <col min="42" max="42" width="9.140625" hidden="1" customWidth="1"/>
    <col min="43" max="43" width="13.85546875" hidden="1" customWidth="1"/>
    <col min="44" max="44" width="9.140625" hidden="1" customWidth="1"/>
    <col min="45" max="45" width="19.7109375" hidden="1" customWidth="1"/>
    <col min="46" max="46" width="11.7109375" hidden="1" customWidth="1"/>
    <col min="47" max="47" width="2.7109375" hidden="1" customWidth="1"/>
    <col min="48" max="48" width="2" hidden="1" customWidth="1"/>
    <col min="49" max="49" width="57" hidden="1" customWidth="1"/>
    <col min="50" max="50" width="8.85546875" hidden="1" customWidth="1"/>
    <col min="51" max="51" width="8.85546875" customWidth="1"/>
  </cols>
  <sheetData>
    <row r="1" spans="1:85" ht="18.75" x14ac:dyDescent="0.3">
      <c r="A1" s="417" t="s">
        <v>89</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65"/>
      <c r="AE1" s="65"/>
      <c r="AF1" s="65"/>
      <c r="AG1" s="65"/>
      <c r="AH1" s="65"/>
      <c r="AI1" s="65"/>
      <c r="AJ1" s="65"/>
      <c r="AK1" s="129"/>
      <c r="AL1" s="65"/>
      <c r="AM1" s="65"/>
      <c r="AN1" s="65"/>
      <c r="AO1" s="66"/>
      <c r="AP1" s="1"/>
      <c r="AQ1" s="2" t="s">
        <v>0</v>
      </c>
      <c r="AR1" s="2" t="s">
        <v>1</v>
      </c>
      <c r="AS1" s="2" t="s">
        <v>2</v>
      </c>
      <c r="AT1" s="2" t="s">
        <v>3</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row>
    <row r="2" spans="1:85" ht="5.45" customHeight="1" x14ac:dyDescent="0.25">
      <c r="A2" s="67"/>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9"/>
      <c r="AP2" s="1"/>
      <c r="AQ2" s="2" t="s">
        <v>5</v>
      </c>
      <c r="AR2" s="2" t="s">
        <v>6</v>
      </c>
      <c r="AS2" s="2" t="s">
        <v>7</v>
      </c>
      <c r="AT2" s="2" t="s">
        <v>8</v>
      </c>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row>
    <row r="3" spans="1:85" ht="16.149999999999999" customHeight="1" x14ac:dyDescent="0.25">
      <c r="A3" s="317" t="s">
        <v>9</v>
      </c>
      <c r="B3" s="318"/>
      <c r="C3" s="318"/>
      <c r="D3" s="318"/>
      <c r="E3" s="318"/>
      <c r="F3" s="318"/>
      <c r="G3" s="318"/>
      <c r="H3" s="318"/>
      <c r="I3" s="318"/>
      <c r="J3" s="318"/>
      <c r="K3" s="318"/>
      <c r="L3" s="318"/>
      <c r="M3" s="318"/>
      <c r="N3" s="318"/>
      <c r="O3" s="318"/>
      <c r="P3" s="318"/>
      <c r="Q3" s="318"/>
      <c r="R3" s="318"/>
      <c r="S3" s="318"/>
      <c r="T3" s="418"/>
      <c r="U3" s="418"/>
      <c r="V3" s="418"/>
      <c r="W3" s="418"/>
      <c r="X3" s="418"/>
      <c r="Y3" s="418"/>
      <c r="Z3" s="418"/>
      <c r="AA3" s="418"/>
      <c r="AB3" s="418"/>
      <c r="AC3" s="418"/>
      <c r="AD3" s="418"/>
      <c r="AE3" s="418"/>
      <c r="AF3" s="418"/>
      <c r="AG3" s="418"/>
      <c r="AH3" s="418"/>
      <c r="AI3" s="418"/>
      <c r="AJ3" s="418"/>
      <c r="AK3" s="418"/>
      <c r="AL3" s="418"/>
      <c r="AM3" s="418"/>
      <c r="AN3" s="418"/>
      <c r="AO3" s="419"/>
      <c r="AP3" s="1"/>
      <c r="AQ3" s="2" t="s">
        <v>80</v>
      </c>
      <c r="AR3" s="2"/>
      <c r="AS3" s="2" t="s">
        <v>10</v>
      </c>
      <c r="AT3" s="2" t="s">
        <v>11</v>
      </c>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5" ht="28.15" customHeight="1" x14ac:dyDescent="0.25">
      <c r="A4" s="303" t="s">
        <v>12</v>
      </c>
      <c r="B4" s="304"/>
      <c r="C4" s="304"/>
      <c r="D4" s="304"/>
      <c r="E4" s="148"/>
      <c r="F4" s="148"/>
      <c r="G4" s="148"/>
      <c r="H4" s="148"/>
      <c r="I4" s="148"/>
      <c r="J4" s="148"/>
      <c r="K4" s="148"/>
      <c r="L4" s="148"/>
      <c r="M4" s="148"/>
      <c r="N4" s="148"/>
      <c r="O4" s="148"/>
      <c r="P4" s="148"/>
      <c r="Q4" s="148"/>
      <c r="R4" s="148"/>
      <c r="S4" s="148"/>
      <c r="T4" s="420" t="s">
        <v>90</v>
      </c>
      <c r="U4" s="420"/>
      <c r="V4" s="420"/>
      <c r="W4" s="420"/>
      <c r="X4" s="420"/>
      <c r="Y4" s="420"/>
      <c r="Z4" s="420"/>
      <c r="AA4" s="420"/>
      <c r="AB4" s="420"/>
      <c r="AC4" s="420"/>
      <c r="AD4" s="420"/>
      <c r="AE4" s="420"/>
      <c r="AF4" s="420"/>
      <c r="AG4" s="420"/>
      <c r="AH4" s="420"/>
      <c r="AI4" s="420"/>
      <c r="AJ4" s="420"/>
      <c r="AK4" s="420"/>
      <c r="AL4" s="420"/>
      <c r="AM4" s="420"/>
      <c r="AN4" s="420"/>
      <c r="AO4" s="421"/>
      <c r="AP4" s="1"/>
      <c r="AQ4" s="2" t="s">
        <v>81</v>
      </c>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5" x14ac:dyDescent="0.25">
      <c r="A5" s="300"/>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2"/>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row>
    <row r="6" spans="1:85" ht="15.75" x14ac:dyDescent="0.25">
      <c r="A6" s="303" t="s">
        <v>91</v>
      </c>
      <c r="B6" s="304"/>
      <c r="C6" s="304"/>
      <c r="D6" s="304"/>
      <c r="E6" s="306"/>
      <c r="F6" s="141"/>
      <c r="G6" s="141"/>
      <c r="H6" s="141"/>
      <c r="I6" s="141"/>
      <c r="J6" s="141"/>
      <c r="K6" s="141"/>
      <c r="L6" s="141"/>
      <c r="M6" s="141"/>
      <c r="N6" s="141"/>
      <c r="O6" s="141"/>
      <c r="P6" s="141"/>
      <c r="Q6" s="141"/>
      <c r="R6" s="3" t="s">
        <v>14</v>
      </c>
      <c r="S6" s="4"/>
      <c r="T6" s="4"/>
      <c r="U6" s="4"/>
      <c r="V6" s="4"/>
      <c r="W6" s="4"/>
      <c r="X6" s="4"/>
      <c r="Y6" s="425"/>
      <c r="Z6" s="425"/>
      <c r="AA6" s="425"/>
      <c r="AB6" s="425"/>
      <c r="AC6" s="425"/>
      <c r="AD6" s="425"/>
      <c r="AE6" s="425"/>
      <c r="AF6" s="425"/>
      <c r="AG6" s="425"/>
      <c r="AH6" s="425"/>
      <c r="AI6" s="425"/>
      <c r="AJ6" s="425"/>
      <c r="AK6" s="425"/>
      <c r="AL6" s="425"/>
      <c r="AM6" s="425"/>
      <c r="AN6" s="425"/>
      <c r="AO6" s="426"/>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row>
    <row r="7" spans="1:85" x14ac:dyDescent="0.25">
      <c r="A7" s="300"/>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2"/>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row>
    <row r="8" spans="1:85" ht="15.75" x14ac:dyDescent="0.25">
      <c r="A8" s="303" t="s">
        <v>15</v>
      </c>
      <c r="B8" s="304"/>
      <c r="C8" s="304"/>
      <c r="D8" s="304"/>
      <c r="E8" s="153"/>
      <c r="F8" s="153"/>
      <c r="G8" s="153"/>
      <c r="H8" s="153"/>
      <c r="I8" s="153"/>
      <c r="J8" s="153"/>
      <c r="K8" s="153"/>
      <c r="L8" s="153"/>
      <c r="M8" s="153"/>
      <c r="N8" s="153"/>
      <c r="O8" s="153"/>
      <c r="P8" s="153"/>
      <c r="Q8" s="153"/>
      <c r="R8" s="153"/>
      <c r="S8" s="153"/>
      <c r="T8" s="120"/>
      <c r="U8" s="424" t="s">
        <v>16</v>
      </c>
      <c r="V8" s="424"/>
      <c r="W8" s="424"/>
      <c r="X8" s="424"/>
      <c r="Y8" s="424"/>
      <c r="Z8" s="424"/>
      <c r="AA8" s="424"/>
      <c r="AB8" s="424"/>
      <c r="AC8" s="155"/>
      <c r="AD8" s="155"/>
      <c r="AE8" s="155"/>
      <c r="AF8" s="155"/>
      <c r="AG8" s="155"/>
      <c r="AH8" s="155"/>
      <c r="AI8" s="155"/>
      <c r="AJ8" s="155"/>
      <c r="AK8" s="155"/>
      <c r="AL8" s="155"/>
      <c r="AM8" s="155"/>
      <c r="AN8" s="155"/>
      <c r="AO8" s="156"/>
      <c r="AP8" s="1"/>
      <c r="AQ8" s="1"/>
      <c r="AR8" s="1"/>
      <c r="AS8" s="1"/>
      <c r="AT8" s="1"/>
      <c r="AU8" s="1"/>
      <c r="AV8" s="1"/>
      <c r="AW8" s="1"/>
      <c r="AX8" s="1"/>
      <c r="AY8" s="1"/>
      <c r="AZ8" s="1"/>
      <c r="BA8" s="1"/>
      <c r="BB8" s="1"/>
      <c r="BC8" s="9"/>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row>
    <row r="9" spans="1:85" x14ac:dyDescent="0.25">
      <c r="A9" s="300"/>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2"/>
      <c r="AP9" s="1"/>
      <c r="AQ9" s="1"/>
      <c r="AR9" s="1"/>
      <c r="AS9" s="1"/>
      <c r="AT9" s="1"/>
      <c r="AU9" s="1"/>
      <c r="AV9" s="1"/>
      <c r="AW9" s="1"/>
      <c r="AX9" s="1"/>
      <c r="AY9" s="1"/>
      <c r="AZ9" s="1"/>
      <c r="BA9" s="1"/>
      <c r="BB9" s="1"/>
      <c r="BC9" s="9"/>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row>
    <row r="10" spans="1:85" x14ac:dyDescent="0.25">
      <c r="A10" s="422" t="s">
        <v>17</v>
      </c>
      <c r="B10" s="299"/>
      <c r="C10" s="299"/>
      <c r="D10" s="299"/>
      <c r="E10" s="70"/>
      <c r="F10" s="70"/>
      <c r="G10" s="423" t="s">
        <v>92</v>
      </c>
      <c r="H10" s="159"/>
      <c r="I10" s="159"/>
      <c r="J10" s="159"/>
      <c r="K10" s="159"/>
      <c r="L10" s="70"/>
      <c r="M10" s="70" t="s">
        <v>18</v>
      </c>
      <c r="N10" s="70"/>
      <c r="O10" s="159"/>
      <c r="P10" s="159"/>
      <c r="Q10" s="159"/>
      <c r="R10" s="159"/>
      <c r="S10" s="159"/>
      <c r="T10" s="120"/>
      <c r="U10" s="424" t="s">
        <v>19</v>
      </c>
      <c r="V10" s="424"/>
      <c r="W10" s="424"/>
      <c r="X10" s="424"/>
      <c r="Y10" s="424"/>
      <c r="Z10" s="424"/>
      <c r="AA10" s="424"/>
      <c r="AB10" s="424"/>
      <c r="AC10" s="155"/>
      <c r="AD10" s="155"/>
      <c r="AE10" s="155"/>
      <c r="AF10" s="155"/>
      <c r="AG10" s="155"/>
      <c r="AH10" s="155"/>
      <c r="AI10" s="155"/>
      <c r="AJ10" s="155"/>
      <c r="AK10" s="155"/>
      <c r="AL10" s="155"/>
      <c r="AM10" s="155"/>
      <c r="AN10" s="155"/>
      <c r="AO10" s="156"/>
      <c r="AP10" s="1"/>
      <c r="AQ10" s="1"/>
      <c r="AR10" s="1"/>
      <c r="AS10" s="1"/>
      <c r="AT10" s="1"/>
      <c r="AU10" s="1"/>
      <c r="AV10" s="1"/>
      <c r="AW10" s="1"/>
      <c r="AX10" s="1"/>
      <c r="AY10" s="1"/>
      <c r="AZ10" s="1"/>
      <c r="BA10" s="1"/>
      <c r="BB10" s="1"/>
      <c r="BC10" s="9"/>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row>
    <row r="11" spans="1:85" x14ac:dyDescent="0.25">
      <c r="A11" s="407"/>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9"/>
      <c r="AP11" s="1"/>
      <c r="AQ11" s="1"/>
      <c r="AR11" s="1"/>
      <c r="AS11" s="12"/>
      <c r="AT11" s="12"/>
      <c r="AU11" s="12"/>
      <c r="AV11" s="12"/>
      <c r="AW11" s="12"/>
      <c r="AX11" s="12"/>
      <c r="AY11" s="12"/>
      <c r="AZ11" s="12"/>
      <c r="BA11" s="12"/>
      <c r="BB11" s="12"/>
      <c r="BC11" s="10"/>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row>
    <row r="12" spans="1:85" ht="15.75" x14ac:dyDescent="0.25">
      <c r="A12" s="410" t="s">
        <v>20</v>
      </c>
      <c r="B12" s="411"/>
      <c r="C12" s="411"/>
      <c r="D12" s="411"/>
      <c r="E12" s="411"/>
      <c r="F12" s="411"/>
      <c r="G12" s="411"/>
      <c r="H12" s="411"/>
      <c r="I12" s="411"/>
      <c r="J12" s="411"/>
      <c r="K12" s="411"/>
      <c r="L12" s="411"/>
      <c r="M12" s="411"/>
      <c r="N12" s="411"/>
      <c r="O12" s="411"/>
      <c r="P12" s="411"/>
      <c r="Q12" s="411"/>
      <c r="R12" s="412"/>
      <c r="S12" s="413" t="s">
        <v>21</v>
      </c>
      <c r="T12" s="414"/>
      <c r="U12" s="414"/>
      <c r="V12" s="414"/>
      <c r="W12" s="414"/>
      <c r="X12" s="414"/>
      <c r="Y12" s="415"/>
      <c r="Z12" s="186" t="s">
        <v>81</v>
      </c>
      <c r="AA12" s="187"/>
      <c r="AB12" s="187"/>
      <c r="AC12" s="187"/>
      <c r="AD12" s="187"/>
      <c r="AE12" s="187"/>
      <c r="AF12" s="187"/>
      <c r="AG12" s="187"/>
      <c r="AH12" s="187"/>
      <c r="AI12" s="187"/>
      <c r="AJ12" s="187"/>
      <c r="AK12" s="187"/>
      <c r="AL12" s="71"/>
      <c r="AM12" s="71"/>
      <c r="AN12" s="71"/>
      <c r="AO12" s="72"/>
      <c r="AP12" s="1"/>
      <c r="AQ12" s="1"/>
      <c r="AR12" s="1"/>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row>
    <row r="13" spans="1:85" x14ac:dyDescent="0.25">
      <c r="A13" s="397" t="s">
        <v>22</v>
      </c>
      <c r="B13" s="416"/>
      <c r="C13" s="189"/>
      <c r="D13" s="190"/>
      <c r="E13" s="190"/>
      <c r="F13" s="190"/>
      <c r="G13" s="190"/>
      <c r="H13" s="190"/>
      <c r="I13" s="190"/>
      <c r="J13" s="190"/>
      <c r="K13" s="191"/>
      <c r="L13" s="397" t="s">
        <v>23</v>
      </c>
      <c r="M13" s="416"/>
      <c r="N13" s="189"/>
      <c r="O13" s="190"/>
      <c r="P13" s="190"/>
      <c r="Q13" s="190"/>
      <c r="R13" s="190"/>
      <c r="S13" s="190"/>
      <c r="T13" s="190"/>
      <c r="U13" s="190"/>
      <c r="V13" s="190"/>
      <c r="W13" s="191"/>
      <c r="X13" s="397" t="s">
        <v>24</v>
      </c>
      <c r="Y13" s="398"/>
      <c r="Z13" s="398"/>
      <c r="AA13" s="399"/>
      <c r="AB13" s="163" t="s">
        <v>2</v>
      </c>
      <c r="AC13" s="164"/>
      <c r="AD13" s="164"/>
      <c r="AE13" s="164"/>
      <c r="AF13" s="164"/>
      <c r="AG13" s="165"/>
      <c r="AH13" s="397" t="s">
        <v>25</v>
      </c>
      <c r="AI13" s="398"/>
      <c r="AJ13" s="398"/>
      <c r="AK13" s="399"/>
      <c r="AL13" s="163" t="s">
        <v>8</v>
      </c>
      <c r="AM13" s="164"/>
      <c r="AN13" s="164"/>
      <c r="AO13" s="165"/>
      <c r="AP13" s="1"/>
      <c r="AQ13" s="8"/>
      <c r="AR13" s="8"/>
      <c r="AS13" s="12"/>
      <c r="AT13" s="12"/>
      <c r="AU13" s="12"/>
      <c r="AV13" s="12"/>
      <c r="AW13" s="12"/>
      <c r="AX13" s="12"/>
      <c r="AY13" s="12"/>
      <c r="AZ13" s="12"/>
      <c r="BA13" s="12"/>
      <c r="BB13" s="12"/>
      <c r="BC13" s="10"/>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row>
    <row r="14" spans="1:85" x14ac:dyDescent="0.25">
      <c r="A14" s="400" t="s">
        <v>27</v>
      </c>
      <c r="B14" s="349"/>
      <c r="C14" s="349"/>
      <c r="D14" s="349"/>
      <c r="E14" s="349"/>
      <c r="F14" s="349"/>
      <c r="G14" s="349"/>
      <c r="H14" s="349"/>
      <c r="I14" s="349"/>
      <c r="J14" s="349"/>
      <c r="K14" s="349"/>
      <c r="L14" s="349"/>
      <c r="M14" s="349"/>
      <c r="N14" s="168"/>
      <c r="O14" s="168"/>
      <c r="P14" s="168"/>
      <c r="Q14" s="168"/>
      <c r="R14" s="168"/>
      <c r="S14" s="168"/>
      <c r="T14" s="168"/>
      <c r="U14" s="168"/>
      <c r="V14" s="168"/>
      <c r="W14" s="168"/>
      <c r="X14" s="169"/>
      <c r="Y14" s="170"/>
      <c r="Z14" s="401"/>
      <c r="AA14" s="402"/>
      <c r="AB14" s="402"/>
      <c r="AC14" s="402"/>
      <c r="AD14" s="402"/>
      <c r="AE14" s="402"/>
      <c r="AF14" s="402"/>
      <c r="AG14" s="403"/>
      <c r="AH14" s="404" t="s">
        <v>28</v>
      </c>
      <c r="AI14" s="405"/>
      <c r="AJ14" s="405"/>
      <c r="AK14" s="405"/>
      <c r="AL14" s="405"/>
      <c r="AM14" s="405"/>
      <c r="AN14" s="405"/>
      <c r="AO14" s="406"/>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5" x14ac:dyDescent="0.25">
      <c r="A15" s="391" t="s">
        <v>30</v>
      </c>
      <c r="B15" s="392"/>
      <c r="C15" s="392"/>
      <c r="D15" s="393"/>
      <c r="E15" s="391" t="s">
        <v>31</v>
      </c>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3"/>
      <c r="AD15" s="394" t="s">
        <v>32</v>
      </c>
      <c r="AE15" s="395"/>
      <c r="AF15" s="395"/>
      <c r="AG15" s="396"/>
      <c r="AH15" s="394" t="s">
        <v>33</v>
      </c>
      <c r="AI15" s="395"/>
      <c r="AJ15" s="395"/>
      <c r="AK15" s="396"/>
      <c r="AL15" s="394" t="s">
        <v>34</v>
      </c>
      <c r="AM15" s="395"/>
      <c r="AN15" s="395"/>
      <c r="AO15" s="396"/>
      <c r="AP15" s="9"/>
      <c r="AQ15" s="9"/>
      <c r="AR15" s="9"/>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x14ac:dyDescent="0.25">
      <c r="A16" s="198"/>
      <c r="B16" s="198"/>
      <c r="C16" s="198"/>
      <c r="D16" s="198"/>
      <c r="E16" s="199"/>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1"/>
      <c r="AD16" s="202">
        <v>0</v>
      </c>
      <c r="AE16" s="203"/>
      <c r="AF16" s="203"/>
      <c r="AG16" s="204"/>
      <c r="AH16" s="379">
        <f>VLOOKUP(AP16,$AW$16:$AX$51,2,FALSE)</f>
        <v>20</v>
      </c>
      <c r="AI16" s="380" t="e">
        <f t="shared" ref="AI16:AJ16" si="0">VLOOKUP(AE16,$AW$16:$AX$51,2,FALSE)</f>
        <v>#N/A</v>
      </c>
      <c r="AJ16" s="380" t="e">
        <f t="shared" si="0"/>
        <v>#N/A</v>
      </c>
      <c r="AK16" s="73" t="s">
        <v>36</v>
      </c>
      <c r="AL16" s="381">
        <f t="shared" ref="AL16:AL21" si="1">+$AD16*AH16/100</f>
        <v>0</v>
      </c>
      <c r="AM16" s="382"/>
      <c r="AN16" s="382"/>
      <c r="AO16" s="383"/>
      <c r="AP16" s="12" t="str">
        <f>CONCATENATE($Z$12,$AB$13,$AL$13)</f>
        <v>Pedal Cycles1400cc or lessDiesel</v>
      </c>
      <c r="AQ16" s="104"/>
      <c r="AR16" s="62"/>
      <c r="AS16" s="12"/>
      <c r="AT16" s="1">
        <f>VLOOKUP(AP16,$AW$16:$AX$51,2,FALSE)</f>
        <v>20</v>
      </c>
      <c r="AU16" s="1"/>
      <c r="AV16" s="1"/>
      <c r="AW16" s="12" t="s">
        <v>99</v>
      </c>
      <c r="AX16" s="1">
        <v>45</v>
      </c>
      <c r="AY16" s="12"/>
      <c r="AZ16" s="12"/>
      <c r="BA16" s="12"/>
      <c r="BB16" s="12"/>
      <c r="BC16" s="10"/>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row>
    <row r="17" spans="1:85" x14ac:dyDescent="0.25">
      <c r="A17" s="198"/>
      <c r="B17" s="198"/>
      <c r="C17" s="198"/>
      <c r="D17" s="198"/>
      <c r="E17" s="199"/>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1"/>
      <c r="AD17" s="202">
        <v>0</v>
      </c>
      <c r="AE17" s="203"/>
      <c r="AF17" s="203"/>
      <c r="AG17" s="204"/>
      <c r="AH17" s="379">
        <f t="shared" ref="AH17:AH21" si="2">VLOOKUP(AP17,$AW$16:$AX$51,2,FALSE)</f>
        <v>20</v>
      </c>
      <c r="AI17" s="380" t="e">
        <f t="shared" ref="AI17:AI21" si="3">VLOOKUP(AE17,$AW$16:$AX$51,2,FALSE)</f>
        <v>#N/A</v>
      </c>
      <c r="AJ17" s="380" t="e">
        <f t="shared" ref="AJ17:AJ21" si="4">VLOOKUP(AF17,$AW$16:$AX$51,2,FALSE)</f>
        <v>#N/A</v>
      </c>
      <c r="AK17" s="73" t="s">
        <v>36</v>
      </c>
      <c r="AL17" s="381">
        <f t="shared" si="1"/>
        <v>0</v>
      </c>
      <c r="AM17" s="382"/>
      <c r="AN17" s="382"/>
      <c r="AO17" s="383"/>
      <c r="AP17" s="12" t="str">
        <f>CONCATENATE($Z$12,$Z17,$AB$13,$AL$13)</f>
        <v>Pedal Cycles1400cc or lessDiesel</v>
      </c>
      <c r="AQ17" s="104"/>
      <c r="AR17" s="62"/>
      <c r="AS17" s="12"/>
      <c r="AT17" s="1">
        <f t="shared" ref="AT17:AT21" si="5">VLOOKUP(AP17,$AW$16:$AX$51,2,FALSE)</f>
        <v>20</v>
      </c>
      <c r="AU17" s="1"/>
      <c r="AV17" s="1"/>
      <c r="AW17" s="12" t="s">
        <v>100</v>
      </c>
      <c r="AX17" s="1">
        <v>45</v>
      </c>
      <c r="AY17" s="12"/>
      <c r="AZ17" s="12"/>
      <c r="BA17" s="12"/>
      <c r="BB17" s="12"/>
      <c r="BC17" s="10"/>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row>
    <row r="18" spans="1:85" x14ac:dyDescent="0.25">
      <c r="A18" s="198"/>
      <c r="B18" s="198"/>
      <c r="C18" s="198"/>
      <c r="D18" s="198"/>
      <c r="E18" s="199"/>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1"/>
      <c r="AD18" s="202">
        <v>0</v>
      </c>
      <c r="AE18" s="203"/>
      <c r="AF18" s="203"/>
      <c r="AG18" s="204"/>
      <c r="AH18" s="379">
        <f t="shared" si="2"/>
        <v>20</v>
      </c>
      <c r="AI18" s="380" t="e">
        <f t="shared" si="3"/>
        <v>#N/A</v>
      </c>
      <c r="AJ18" s="380" t="e">
        <f t="shared" si="4"/>
        <v>#N/A</v>
      </c>
      <c r="AK18" s="73" t="s">
        <v>36</v>
      </c>
      <c r="AL18" s="381">
        <f t="shared" si="1"/>
        <v>0</v>
      </c>
      <c r="AM18" s="382"/>
      <c r="AN18" s="382"/>
      <c r="AO18" s="383"/>
      <c r="AP18" s="12" t="str">
        <f>CONCATENATE($Z$12,$Z18,$AB$13,$AL$13)</f>
        <v>Pedal Cycles1400cc or lessDiesel</v>
      </c>
      <c r="AQ18" s="104"/>
      <c r="AR18" s="62"/>
      <c r="AS18" s="12"/>
      <c r="AT18" s="1">
        <f t="shared" si="5"/>
        <v>20</v>
      </c>
      <c r="AU18" s="1"/>
      <c r="AV18" s="1"/>
      <c r="AW18" s="1" t="s">
        <v>101</v>
      </c>
      <c r="AX18" s="1">
        <v>45</v>
      </c>
      <c r="AY18" s="12"/>
      <c r="AZ18" s="12"/>
      <c r="BA18" s="12"/>
      <c r="BB18" s="12"/>
      <c r="BC18" s="14"/>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row>
    <row r="19" spans="1:85" x14ac:dyDescent="0.25">
      <c r="A19" s="198"/>
      <c r="B19" s="198"/>
      <c r="C19" s="198"/>
      <c r="D19" s="198"/>
      <c r="E19" s="199"/>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1"/>
      <c r="AD19" s="202">
        <v>0</v>
      </c>
      <c r="AE19" s="203"/>
      <c r="AF19" s="203"/>
      <c r="AG19" s="204"/>
      <c r="AH19" s="379">
        <f t="shared" si="2"/>
        <v>20</v>
      </c>
      <c r="AI19" s="380" t="e">
        <f t="shared" si="3"/>
        <v>#N/A</v>
      </c>
      <c r="AJ19" s="380" t="e">
        <f t="shared" si="4"/>
        <v>#N/A</v>
      </c>
      <c r="AK19" s="73" t="s">
        <v>36</v>
      </c>
      <c r="AL19" s="381">
        <f t="shared" si="1"/>
        <v>0</v>
      </c>
      <c r="AM19" s="382"/>
      <c r="AN19" s="382"/>
      <c r="AO19" s="383"/>
      <c r="AP19" s="12" t="str">
        <f>CONCATENATE($Z$12,$Z19,$AB$13,$AL$13)</f>
        <v>Pedal Cycles1400cc or lessDiesel</v>
      </c>
      <c r="AQ19" s="104"/>
      <c r="AR19" s="62"/>
      <c r="AS19" s="12"/>
      <c r="AT19" s="1">
        <f t="shared" si="5"/>
        <v>20</v>
      </c>
      <c r="AU19" s="1"/>
      <c r="AV19" s="1"/>
      <c r="AW19" s="1" t="s">
        <v>102</v>
      </c>
      <c r="AX19" s="1">
        <v>24</v>
      </c>
      <c r="AY19" s="12"/>
      <c r="AZ19" s="12"/>
      <c r="BA19" s="12"/>
      <c r="BB19" s="12"/>
      <c r="BC19" s="14"/>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row>
    <row r="20" spans="1:85" x14ac:dyDescent="0.25">
      <c r="A20" s="198"/>
      <c r="B20" s="198"/>
      <c r="C20" s="198"/>
      <c r="D20" s="198"/>
      <c r="E20" s="199"/>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1"/>
      <c r="AD20" s="202">
        <v>0</v>
      </c>
      <c r="AE20" s="203"/>
      <c r="AF20" s="203"/>
      <c r="AG20" s="204"/>
      <c r="AH20" s="379">
        <f t="shared" si="2"/>
        <v>20</v>
      </c>
      <c r="AI20" s="380" t="e">
        <f t="shared" si="3"/>
        <v>#N/A</v>
      </c>
      <c r="AJ20" s="380" t="e">
        <f t="shared" si="4"/>
        <v>#N/A</v>
      </c>
      <c r="AK20" s="73" t="s">
        <v>36</v>
      </c>
      <c r="AL20" s="381">
        <f t="shared" si="1"/>
        <v>0</v>
      </c>
      <c r="AM20" s="382"/>
      <c r="AN20" s="382"/>
      <c r="AO20" s="383"/>
      <c r="AP20" s="12" t="str">
        <f>CONCATENATE($Z$12,$Z20,$AB$13,$AL$13)</f>
        <v>Pedal Cycles1400cc or lessDiesel</v>
      </c>
      <c r="AQ20" s="104"/>
      <c r="AR20" s="62"/>
      <c r="AS20" s="12"/>
      <c r="AT20" s="1">
        <f t="shared" si="5"/>
        <v>20</v>
      </c>
      <c r="AU20" s="1"/>
      <c r="AV20" s="1"/>
      <c r="AW20" s="1" t="s">
        <v>103</v>
      </c>
      <c r="AX20" s="1">
        <v>24</v>
      </c>
      <c r="AY20" s="12"/>
      <c r="AZ20" s="12"/>
      <c r="BA20" s="12"/>
      <c r="BB20" s="12"/>
      <c r="BC20" s="10"/>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row>
    <row r="21" spans="1:85" ht="15.75" thickBot="1" x14ac:dyDescent="0.3">
      <c r="A21" s="198"/>
      <c r="B21" s="198"/>
      <c r="C21" s="198"/>
      <c r="D21" s="198"/>
      <c r="E21" s="199"/>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1"/>
      <c r="AD21" s="202">
        <v>0</v>
      </c>
      <c r="AE21" s="203"/>
      <c r="AF21" s="203"/>
      <c r="AG21" s="204"/>
      <c r="AH21" s="379">
        <f t="shared" si="2"/>
        <v>20</v>
      </c>
      <c r="AI21" s="380" t="e">
        <f t="shared" si="3"/>
        <v>#N/A</v>
      </c>
      <c r="AJ21" s="380" t="e">
        <f t="shared" si="4"/>
        <v>#N/A</v>
      </c>
      <c r="AK21" s="73" t="s">
        <v>36</v>
      </c>
      <c r="AL21" s="381">
        <f t="shared" si="1"/>
        <v>0</v>
      </c>
      <c r="AM21" s="382"/>
      <c r="AN21" s="382"/>
      <c r="AO21" s="383"/>
      <c r="AP21" s="12" t="str">
        <f>CONCATENATE($Z$12,$Z21,$AB$13,$AL$13)</f>
        <v>Pedal Cycles1400cc or lessDiesel</v>
      </c>
      <c r="AQ21" s="104"/>
      <c r="AR21" s="62"/>
      <c r="AS21" s="12"/>
      <c r="AT21" s="1">
        <f t="shared" si="5"/>
        <v>20</v>
      </c>
      <c r="AU21" s="1"/>
      <c r="AV21" s="1"/>
      <c r="AW21" s="1" t="s">
        <v>104</v>
      </c>
      <c r="AX21" s="1">
        <v>24</v>
      </c>
      <c r="AY21" s="12"/>
      <c r="AZ21" s="12"/>
      <c r="BA21" s="12"/>
      <c r="BB21" s="12"/>
      <c r="BC21" s="10"/>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row>
    <row r="22" spans="1:85" ht="15.75" thickBot="1" x14ac:dyDescent="0.3">
      <c r="A22" s="384"/>
      <c r="B22" s="385"/>
      <c r="C22" s="385"/>
      <c r="D22" s="385"/>
      <c r="E22" s="386" t="s">
        <v>46</v>
      </c>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7"/>
      <c r="AL22" s="388">
        <f>SUM(AL16:AO21)</f>
        <v>0</v>
      </c>
      <c r="AM22" s="389"/>
      <c r="AN22" s="389"/>
      <c r="AO22" s="390"/>
      <c r="AP22" s="14"/>
      <c r="AQ22" s="14"/>
      <c r="AR22" s="14"/>
      <c r="AS22" s="13"/>
      <c r="AT22" s="13"/>
      <c r="AU22" s="13"/>
      <c r="AV22" s="13"/>
      <c r="AW22" s="105" t="s">
        <v>105</v>
      </c>
      <c r="AX22" s="13">
        <v>7</v>
      </c>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row>
    <row r="23" spans="1:85" x14ac:dyDescent="0.25">
      <c r="A23" s="367" t="s">
        <v>93</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9"/>
      <c r="AP23" s="13"/>
      <c r="AQ23" s="13"/>
      <c r="AR23" s="13"/>
      <c r="AS23" s="13"/>
      <c r="AT23" s="13"/>
      <c r="AU23" s="13"/>
      <c r="AV23" s="13"/>
      <c r="AW23" s="105" t="s">
        <v>106</v>
      </c>
      <c r="AX23" s="13">
        <v>8</v>
      </c>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row>
    <row r="24" spans="1:85" x14ac:dyDescent="0.25">
      <c r="A24" s="370" t="s">
        <v>49</v>
      </c>
      <c r="B24" s="371"/>
      <c r="C24" s="371"/>
      <c r="D24" s="371"/>
      <c r="E24" s="372"/>
      <c r="F24" s="372"/>
      <c r="G24" s="372"/>
      <c r="H24" s="372"/>
      <c r="I24" s="372"/>
      <c r="J24" s="373" t="s">
        <v>50</v>
      </c>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3"/>
      <c r="AI24" s="373"/>
      <c r="AJ24" s="373"/>
      <c r="AK24" s="373"/>
      <c r="AL24" s="374"/>
      <c r="AM24" s="374"/>
      <c r="AN24" s="374"/>
      <c r="AO24" s="375"/>
      <c r="AP24" s="1"/>
      <c r="AQ24" s="1"/>
      <c r="AR24" s="1"/>
      <c r="AS24" s="1"/>
      <c r="AT24" s="1"/>
      <c r="AU24" s="1"/>
      <c r="AV24" s="1"/>
      <c r="AW24" s="1" t="s">
        <v>107</v>
      </c>
      <c r="AX24" s="1">
        <v>12</v>
      </c>
      <c r="AY24" s="1"/>
      <c r="AZ24" s="1"/>
      <c r="BA24" s="1"/>
      <c r="BB24" s="1"/>
      <c r="BC24" s="13"/>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row>
    <row r="25" spans="1:85" x14ac:dyDescent="0.25">
      <c r="A25" s="376" t="s">
        <v>30</v>
      </c>
      <c r="B25" s="377"/>
      <c r="C25" s="377"/>
      <c r="D25" s="378"/>
      <c r="E25" s="376" t="s">
        <v>52</v>
      </c>
      <c r="F25" s="377"/>
      <c r="G25" s="377"/>
      <c r="H25" s="377"/>
      <c r="I25" s="377"/>
      <c r="J25" s="378"/>
      <c r="K25" s="74"/>
      <c r="L25" s="74"/>
      <c r="M25" s="74"/>
      <c r="N25" s="74"/>
      <c r="O25" s="74"/>
      <c r="P25" s="74"/>
      <c r="Q25" s="74"/>
      <c r="R25" s="74"/>
      <c r="S25" s="74"/>
      <c r="T25" s="74"/>
      <c r="U25" s="74"/>
      <c r="V25" s="74"/>
      <c r="W25" s="74"/>
      <c r="X25" s="74"/>
      <c r="Y25" s="74"/>
      <c r="Z25" s="74"/>
      <c r="AA25" s="74"/>
      <c r="AB25" s="74"/>
      <c r="AC25" s="74"/>
      <c r="AD25" s="74"/>
      <c r="AE25" s="74"/>
      <c r="AF25" s="74"/>
      <c r="AG25" s="74"/>
      <c r="AH25" s="125"/>
      <c r="AI25" s="125"/>
      <c r="AJ25" s="125"/>
      <c r="AK25" s="126"/>
      <c r="AL25" s="376" t="s">
        <v>54</v>
      </c>
      <c r="AM25" s="377"/>
      <c r="AN25" s="377"/>
      <c r="AO25" s="378"/>
      <c r="AP25" s="9"/>
      <c r="AQ25" s="9"/>
      <c r="AR25" s="9"/>
      <c r="AS25" s="9"/>
      <c r="AT25" s="9"/>
      <c r="AU25" s="9"/>
      <c r="AV25" s="9"/>
      <c r="AW25" s="12" t="s">
        <v>108</v>
      </c>
      <c r="AX25" s="9">
        <v>20</v>
      </c>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row>
    <row r="26" spans="1:85" x14ac:dyDescent="0.25">
      <c r="A26" s="367"/>
      <c r="B26" s="368"/>
      <c r="C26" s="368"/>
      <c r="D26" s="369"/>
      <c r="E26" s="367"/>
      <c r="F26" s="368"/>
      <c r="G26" s="368"/>
      <c r="H26" s="368"/>
      <c r="I26" s="368"/>
      <c r="J26" s="369"/>
      <c r="K26" s="75"/>
      <c r="L26" s="75"/>
      <c r="M26" s="75"/>
      <c r="N26" s="75"/>
      <c r="O26" s="75"/>
      <c r="P26" s="75"/>
      <c r="Q26" s="75"/>
      <c r="R26" s="75"/>
      <c r="S26" s="75"/>
      <c r="T26" s="75"/>
      <c r="U26" s="75"/>
      <c r="V26" s="75"/>
      <c r="W26" s="75"/>
      <c r="X26" s="75"/>
      <c r="Y26" s="75"/>
      <c r="Z26" s="75"/>
      <c r="AA26" s="75"/>
      <c r="AB26" s="75"/>
      <c r="AC26" s="75"/>
      <c r="AD26" s="75"/>
      <c r="AE26" s="75"/>
      <c r="AF26" s="75"/>
      <c r="AG26" s="75"/>
      <c r="AH26" s="123"/>
      <c r="AI26" s="123"/>
      <c r="AJ26" s="123"/>
      <c r="AK26" s="124"/>
      <c r="AL26" s="367" t="s">
        <v>56</v>
      </c>
      <c r="AM26" s="368"/>
      <c r="AN26" s="368"/>
      <c r="AO26" s="369"/>
      <c r="AP26" s="9"/>
      <c r="AQ26" s="9"/>
      <c r="AR26" s="9"/>
      <c r="AS26" s="9"/>
      <c r="AT26" s="9"/>
      <c r="AU26" s="9"/>
      <c r="AV26" s="9"/>
      <c r="AW26" s="2" t="s">
        <v>109</v>
      </c>
      <c r="AX26" s="9">
        <v>20</v>
      </c>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row>
    <row r="27" spans="1:85" x14ac:dyDescent="0.25">
      <c r="A27" s="210"/>
      <c r="B27" s="211"/>
      <c r="C27" s="211"/>
      <c r="D27" s="212"/>
      <c r="E27" s="322"/>
      <c r="F27" s="323"/>
      <c r="G27" s="323"/>
      <c r="H27" s="323"/>
      <c r="I27" s="323"/>
      <c r="J27" s="324"/>
      <c r="K27" s="359"/>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1"/>
      <c r="AL27" s="219"/>
      <c r="AM27" s="220"/>
      <c r="AN27" s="220"/>
      <c r="AO27" s="221"/>
      <c r="AP27" s="8"/>
      <c r="AQ27" s="8"/>
      <c r="AR27" s="8"/>
      <c r="AS27" s="8" t="s">
        <v>83</v>
      </c>
      <c r="AT27" s="8"/>
      <c r="AU27" s="8"/>
      <c r="AV27" s="8"/>
      <c r="AW27" s="8" t="s">
        <v>110</v>
      </c>
      <c r="AX27" s="8">
        <v>20</v>
      </c>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row>
    <row r="28" spans="1:85" x14ac:dyDescent="0.25">
      <c r="A28" s="210"/>
      <c r="B28" s="211"/>
      <c r="C28" s="211"/>
      <c r="D28" s="211"/>
      <c r="E28" s="322"/>
      <c r="F28" s="323"/>
      <c r="G28" s="323"/>
      <c r="H28" s="323"/>
      <c r="I28" s="323"/>
      <c r="J28" s="324"/>
      <c r="K28" s="359"/>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c r="AL28" s="219"/>
      <c r="AM28" s="220"/>
      <c r="AN28" s="220"/>
      <c r="AO28" s="221"/>
      <c r="AP28" s="1"/>
      <c r="AQ28" s="1"/>
      <c r="AR28" s="1"/>
      <c r="AS28" s="1" t="s">
        <v>135</v>
      </c>
      <c r="AT28" s="1"/>
      <c r="AU28" s="1"/>
      <c r="AV28" s="1"/>
      <c r="AW28" s="12" t="s">
        <v>111</v>
      </c>
      <c r="AX28" s="1">
        <v>45</v>
      </c>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row>
    <row r="29" spans="1:85" x14ac:dyDescent="0.25">
      <c r="A29" s="210"/>
      <c r="B29" s="211"/>
      <c r="C29" s="211"/>
      <c r="D29" s="211"/>
      <c r="E29" s="322"/>
      <c r="F29" s="323"/>
      <c r="G29" s="323"/>
      <c r="H29" s="323"/>
      <c r="I29" s="323"/>
      <c r="J29" s="324"/>
      <c r="K29" s="359"/>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1"/>
      <c r="AL29" s="219"/>
      <c r="AM29" s="220"/>
      <c r="AN29" s="220"/>
      <c r="AO29" s="221"/>
      <c r="AP29" s="1"/>
      <c r="AQ29" s="1"/>
      <c r="AR29" s="1"/>
      <c r="AS29" s="1" t="s">
        <v>37</v>
      </c>
      <c r="AT29" s="1"/>
      <c r="AU29" s="1"/>
      <c r="AV29" s="1"/>
      <c r="AW29" s="12" t="s">
        <v>112</v>
      </c>
      <c r="AX29" s="1">
        <v>45</v>
      </c>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row>
    <row r="30" spans="1:85" x14ac:dyDescent="0.25">
      <c r="A30" s="210"/>
      <c r="B30" s="211"/>
      <c r="C30" s="211"/>
      <c r="D30" s="211"/>
      <c r="E30" s="322"/>
      <c r="F30" s="323"/>
      <c r="G30" s="323"/>
      <c r="H30" s="323"/>
      <c r="I30" s="323"/>
      <c r="J30" s="324"/>
      <c r="K30" s="359"/>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1"/>
      <c r="AL30" s="219"/>
      <c r="AM30" s="220"/>
      <c r="AN30" s="220"/>
      <c r="AO30" s="221"/>
      <c r="AP30" s="1"/>
      <c r="AQ30" s="1"/>
      <c r="AR30" s="1"/>
      <c r="AS30" s="1" t="s">
        <v>40</v>
      </c>
      <c r="AT30" s="1"/>
      <c r="AU30" s="1"/>
      <c r="AV30" s="1"/>
      <c r="AW30" s="1" t="s">
        <v>113</v>
      </c>
      <c r="AX30" s="1">
        <v>45</v>
      </c>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row>
    <row r="31" spans="1:85" x14ac:dyDescent="0.25">
      <c r="A31" s="210"/>
      <c r="B31" s="211"/>
      <c r="C31" s="211"/>
      <c r="D31" s="211"/>
      <c r="E31" s="322"/>
      <c r="F31" s="323"/>
      <c r="G31" s="323"/>
      <c r="H31" s="323"/>
      <c r="I31" s="323"/>
      <c r="J31" s="324"/>
      <c r="K31" s="359"/>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1"/>
      <c r="AL31" s="219"/>
      <c r="AM31" s="220"/>
      <c r="AN31" s="220"/>
      <c r="AO31" s="221"/>
      <c r="AP31" s="1"/>
      <c r="AQ31" s="1"/>
      <c r="AR31" s="1"/>
      <c r="AS31" s="1" t="s">
        <v>41</v>
      </c>
      <c r="AT31" s="1"/>
      <c r="AU31" s="1"/>
      <c r="AV31" s="1"/>
      <c r="AW31" s="1" t="s">
        <v>114</v>
      </c>
      <c r="AX31" s="1">
        <v>24</v>
      </c>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row>
    <row r="32" spans="1:85" x14ac:dyDescent="0.25">
      <c r="A32" s="210"/>
      <c r="B32" s="211"/>
      <c r="C32" s="211"/>
      <c r="D32" s="211"/>
      <c r="E32" s="322"/>
      <c r="F32" s="323"/>
      <c r="G32" s="323"/>
      <c r="H32" s="323"/>
      <c r="I32" s="323"/>
      <c r="J32" s="324"/>
      <c r="K32" s="359"/>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1"/>
      <c r="AL32" s="219"/>
      <c r="AM32" s="220"/>
      <c r="AN32" s="220"/>
      <c r="AO32" s="221"/>
      <c r="AP32" s="1"/>
      <c r="AQ32" s="1"/>
      <c r="AR32" s="1"/>
      <c r="AS32" s="1" t="s">
        <v>84</v>
      </c>
      <c r="AT32" s="1"/>
      <c r="AU32" s="1"/>
      <c r="AV32" s="1"/>
      <c r="AW32" s="1" t="s">
        <v>115</v>
      </c>
      <c r="AX32" s="1">
        <v>24</v>
      </c>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row>
    <row r="33" spans="1:85" x14ac:dyDescent="0.25">
      <c r="A33" s="210"/>
      <c r="B33" s="211"/>
      <c r="C33" s="211"/>
      <c r="D33" s="211"/>
      <c r="E33" s="322"/>
      <c r="F33" s="323"/>
      <c r="G33" s="323"/>
      <c r="H33" s="323"/>
      <c r="I33" s="323"/>
      <c r="J33" s="324"/>
      <c r="K33" s="359"/>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1"/>
      <c r="AL33" s="219"/>
      <c r="AM33" s="220"/>
      <c r="AN33" s="220"/>
      <c r="AO33" s="221"/>
      <c r="AP33" s="1"/>
      <c r="AQ33" s="1"/>
      <c r="AR33" s="1"/>
      <c r="AS33" s="1" t="s">
        <v>43</v>
      </c>
      <c r="AT33" s="1"/>
      <c r="AU33" s="1"/>
      <c r="AV33" s="1"/>
      <c r="AW33" s="1" t="s">
        <v>116</v>
      </c>
      <c r="AX33" s="1">
        <v>24</v>
      </c>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row>
    <row r="34" spans="1:85" x14ac:dyDescent="0.25">
      <c r="A34" s="210"/>
      <c r="B34" s="211"/>
      <c r="C34" s="211"/>
      <c r="D34" s="211"/>
      <c r="E34" s="322"/>
      <c r="F34" s="323"/>
      <c r="G34" s="323"/>
      <c r="H34" s="323"/>
      <c r="I34" s="323"/>
      <c r="J34" s="324"/>
      <c r="K34" s="359"/>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1"/>
      <c r="AL34" s="219"/>
      <c r="AM34" s="220"/>
      <c r="AN34" s="220"/>
      <c r="AO34" s="221"/>
      <c r="AP34" s="1"/>
      <c r="AQ34" s="1"/>
      <c r="AR34" s="1"/>
      <c r="AS34" s="1"/>
      <c r="AT34" s="1"/>
      <c r="AU34" s="1"/>
      <c r="AV34" s="1"/>
      <c r="AW34" s="105" t="s">
        <v>117</v>
      </c>
      <c r="AX34" s="13">
        <v>7</v>
      </c>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row>
    <row r="35" spans="1:85" x14ac:dyDescent="0.25">
      <c r="A35" s="210"/>
      <c r="B35" s="211"/>
      <c r="C35" s="211"/>
      <c r="D35" s="211"/>
      <c r="E35" s="322"/>
      <c r="F35" s="323"/>
      <c r="G35" s="323"/>
      <c r="H35" s="323"/>
      <c r="I35" s="323"/>
      <c r="J35" s="324"/>
      <c r="K35" s="359"/>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1"/>
      <c r="AL35" s="219"/>
      <c r="AM35" s="220"/>
      <c r="AN35" s="220"/>
      <c r="AO35" s="221"/>
      <c r="AP35" s="1"/>
      <c r="AQ35" s="1"/>
      <c r="AR35" s="1"/>
      <c r="AS35" s="1" t="s">
        <v>44</v>
      </c>
      <c r="AT35" s="1"/>
      <c r="AU35" s="1"/>
      <c r="AV35" s="1"/>
      <c r="AW35" s="105" t="s">
        <v>118</v>
      </c>
      <c r="AX35" s="13">
        <v>8</v>
      </c>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row>
    <row r="36" spans="1:85" x14ac:dyDescent="0.25">
      <c r="A36" s="210"/>
      <c r="B36" s="211"/>
      <c r="C36" s="211"/>
      <c r="D36" s="211"/>
      <c r="E36" s="322"/>
      <c r="F36" s="323"/>
      <c r="G36" s="323"/>
      <c r="H36" s="323"/>
      <c r="I36" s="323"/>
      <c r="J36" s="324"/>
      <c r="K36" s="359"/>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1"/>
      <c r="AL36" s="219"/>
      <c r="AM36" s="220"/>
      <c r="AN36" s="220"/>
      <c r="AO36" s="221"/>
      <c r="AP36" s="1"/>
      <c r="AQ36" s="1"/>
      <c r="AR36" s="1"/>
      <c r="AS36" s="1" t="s">
        <v>45</v>
      </c>
      <c r="AT36" s="1"/>
      <c r="AU36" s="1"/>
      <c r="AV36" s="1"/>
      <c r="AW36" s="1" t="s">
        <v>119</v>
      </c>
      <c r="AX36" s="1">
        <v>12</v>
      </c>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1"/>
      <c r="AL37" s="219"/>
      <c r="AM37" s="220"/>
      <c r="AN37" s="220"/>
      <c r="AO37" s="221"/>
      <c r="AP37" s="1"/>
      <c r="AQ37" s="1"/>
      <c r="AR37" s="1"/>
      <c r="AS37" s="1" t="s">
        <v>85</v>
      </c>
      <c r="AT37" s="1"/>
      <c r="AU37" s="1"/>
      <c r="AV37" s="1"/>
      <c r="AW37" s="12" t="s">
        <v>120</v>
      </c>
      <c r="AX37" s="9">
        <v>20</v>
      </c>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row>
    <row r="38" spans="1:85" ht="15.75" thickBot="1" x14ac:dyDescent="0.3">
      <c r="A38" s="362"/>
      <c r="B38" s="363"/>
      <c r="C38" s="363"/>
      <c r="D38" s="363"/>
      <c r="E38" s="322"/>
      <c r="F38" s="323"/>
      <c r="G38" s="323"/>
      <c r="H38" s="323"/>
      <c r="I38" s="323"/>
      <c r="J38" s="324"/>
      <c r="K38" s="359"/>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1"/>
      <c r="AL38" s="364"/>
      <c r="AM38" s="365"/>
      <c r="AN38" s="365"/>
      <c r="AO38" s="366"/>
      <c r="AP38" s="1"/>
      <c r="AQ38" s="1"/>
      <c r="AR38" s="1"/>
      <c r="AS38" s="1" t="s">
        <v>48</v>
      </c>
      <c r="AT38" s="1"/>
      <c r="AU38" s="1"/>
      <c r="AV38" s="1"/>
      <c r="AW38" s="2" t="s">
        <v>122</v>
      </c>
      <c r="AX38" s="9">
        <v>20</v>
      </c>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row>
    <row r="39" spans="1:85" ht="15.75" thickBot="1" x14ac:dyDescent="0.3">
      <c r="A39" s="346"/>
      <c r="B39" s="347"/>
      <c r="C39" s="347"/>
      <c r="D39" s="347"/>
      <c r="E39" s="348"/>
      <c r="F39" s="348"/>
      <c r="G39" s="348"/>
      <c r="H39" s="348"/>
      <c r="I39" s="347"/>
      <c r="J39" s="347"/>
      <c r="K39" s="347"/>
      <c r="L39" s="347"/>
      <c r="M39" s="347"/>
      <c r="N39" s="347"/>
      <c r="O39" s="347"/>
      <c r="P39" s="347"/>
      <c r="Q39" s="347"/>
      <c r="R39" s="347"/>
      <c r="S39" s="347"/>
      <c r="T39" s="347"/>
      <c r="U39" s="347"/>
      <c r="V39" s="347"/>
      <c r="W39" s="347"/>
      <c r="X39" s="347"/>
      <c r="Y39" s="347"/>
      <c r="Z39" s="347"/>
      <c r="AA39" s="347"/>
      <c r="AB39" s="347"/>
      <c r="AC39" s="347"/>
      <c r="AD39" s="349"/>
      <c r="AE39" s="349"/>
      <c r="AF39" s="349"/>
      <c r="AG39" s="349"/>
      <c r="AH39" s="350"/>
      <c r="AI39" s="351"/>
      <c r="AJ39" s="351"/>
      <c r="AK39" s="351"/>
      <c r="AL39" s="352">
        <f>SUM(AL27:AO38)</f>
        <v>0</v>
      </c>
      <c r="AM39" s="353"/>
      <c r="AN39" s="353"/>
      <c r="AO39" s="353"/>
      <c r="AP39" s="27"/>
      <c r="AQ39" s="27"/>
      <c r="AR39" s="27"/>
      <c r="AS39" s="1" t="s">
        <v>51</v>
      </c>
      <c r="AT39" s="27"/>
      <c r="AU39" s="27"/>
      <c r="AV39" s="27"/>
      <c r="AW39" s="8" t="s">
        <v>121</v>
      </c>
      <c r="AX39" s="8">
        <v>20</v>
      </c>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row>
    <row r="40" spans="1:85" ht="15.75" thickBot="1" x14ac:dyDescent="0.3">
      <c r="A40" s="354"/>
      <c r="B40" s="349"/>
      <c r="C40" s="349"/>
      <c r="D40" s="349"/>
      <c r="E40" s="349"/>
      <c r="F40" s="349"/>
      <c r="G40" s="349"/>
      <c r="H40" s="349"/>
      <c r="I40" s="349"/>
      <c r="J40" s="349"/>
      <c r="K40" s="349"/>
      <c r="L40" s="349"/>
      <c r="M40" s="349"/>
      <c r="N40" s="349"/>
      <c r="O40" s="349"/>
      <c r="P40" s="349"/>
      <c r="Q40" s="349"/>
      <c r="R40" s="349"/>
      <c r="S40" s="349"/>
      <c r="T40" s="349"/>
      <c r="U40" s="349"/>
      <c r="V40" s="355" t="s">
        <v>58</v>
      </c>
      <c r="W40" s="355"/>
      <c r="X40" s="355"/>
      <c r="Y40" s="355"/>
      <c r="Z40" s="355"/>
      <c r="AA40" s="355"/>
      <c r="AB40" s="355"/>
      <c r="AC40" s="355"/>
      <c r="AD40" s="355"/>
      <c r="AE40" s="355"/>
      <c r="AF40" s="355"/>
      <c r="AG40" s="355"/>
      <c r="AH40" s="128"/>
      <c r="AI40" s="128"/>
      <c r="AJ40" s="128"/>
      <c r="AK40" s="76" t="s">
        <v>59</v>
      </c>
      <c r="AL40" s="356"/>
      <c r="AM40" s="357"/>
      <c r="AN40" s="357"/>
      <c r="AO40" s="358"/>
      <c r="AP40" s="13"/>
      <c r="AQ40" s="13"/>
      <c r="AR40" s="13"/>
      <c r="AS40" s="1" t="s">
        <v>55</v>
      </c>
      <c r="AT40" s="13"/>
      <c r="AU40" s="13"/>
      <c r="AV40" s="13"/>
      <c r="AW40" s="12" t="s">
        <v>123</v>
      </c>
      <c r="AX40" s="1">
        <v>45</v>
      </c>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row>
    <row r="41" spans="1:85" ht="15.75" thickBot="1" x14ac:dyDescent="0.3">
      <c r="A41" s="77" t="s">
        <v>60</v>
      </c>
      <c r="B41" s="127"/>
      <c r="C41" s="127"/>
      <c r="D41" s="127"/>
      <c r="E41" s="78"/>
      <c r="F41" s="79"/>
      <c r="G41" s="79"/>
      <c r="H41" s="79"/>
      <c r="I41" s="79"/>
      <c r="J41" s="79"/>
      <c r="K41" s="79"/>
      <c r="L41" s="80" t="s">
        <v>61</v>
      </c>
      <c r="M41" s="80"/>
      <c r="N41" s="80" t="s">
        <v>62</v>
      </c>
      <c r="O41" s="79"/>
      <c r="P41" s="79"/>
      <c r="Q41" s="79"/>
      <c r="R41" s="79"/>
      <c r="S41" s="78"/>
      <c r="T41" s="78"/>
      <c r="U41" s="78"/>
      <c r="V41" s="78"/>
      <c r="W41" s="78"/>
      <c r="X41" s="78"/>
      <c r="Y41" s="78"/>
      <c r="Z41" s="78"/>
      <c r="AA41" s="78"/>
      <c r="AB41" s="78"/>
      <c r="AC41" s="78"/>
      <c r="AD41" s="78"/>
      <c r="AE41" s="78"/>
      <c r="AF41" s="78"/>
      <c r="AG41" s="78"/>
      <c r="AH41" s="78"/>
      <c r="AI41" s="78"/>
      <c r="AJ41" s="78"/>
      <c r="AK41" s="81"/>
      <c r="AL41" s="342">
        <f>+AL22+AL39-AL40</f>
        <v>0</v>
      </c>
      <c r="AM41" s="343"/>
      <c r="AN41" s="343"/>
      <c r="AO41" s="344"/>
      <c r="AP41" s="13"/>
      <c r="AQ41" s="13"/>
      <c r="AR41" s="13"/>
      <c r="AS41" s="27" t="s">
        <v>57</v>
      </c>
      <c r="AT41" s="13"/>
      <c r="AU41" s="13"/>
      <c r="AV41" s="13"/>
      <c r="AW41" s="12" t="s">
        <v>124</v>
      </c>
      <c r="AX41" s="1">
        <v>45</v>
      </c>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row>
    <row r="42" spans="1:85" x14ac:dyDescent="0.25">
      <c r="A42" s="300"/>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2"/>
      <c r="AP42" s="1"/>
      <c r="AQ42" s="1"/>
      <c r="AR42" s="1"/>
      <c r="AS42" s="13" t="s">
        <v>86</v>
      </c>
      <c r="AT42" s="1"/>
      <c r="AU42" s="1"/>
      <c r="AV42" s="1"/>
      <c r="AW42" s="1" t="s">
        <v>125</v>
      </c>
      <c r="AX42" s="1">
        <v>45</v>
      </c>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row>
    <row r="43" spans="1:85" x14ac:dyDescent="0.25">
      <c r="A43" s="82"/>
      <c r="B43" s="345" t="s">
        <v>52</v>
      </c>
      <c r="C43" s="345"/>
      <c r="D43" s="345"/>
      <c r="E43" s="122"/>
      <c r="F43" s="122"/>
      <c r="G43" s="122"/>
      <c r="H43" s="345" t="s">
        <v>63</v>
      </c>
      <c r="I43" s="345"/>
      <c r="J43" s="122"/>
      <c r="K43" s="345" t="s">
        <v>94</v>
      </c>
      <c r="L43" s="345"/>
      <c r="M43" s="345"/>
      <c r="N43" s="345"/>
      <c r="O43" s="122"/>
      <c r="P43" s="345" t="s">
        <v>95</v>
      </c>
      <c r="Q43" s="345"/>
      <c r="R43" s="345"/>
      <c r="S43" s="122"/>
      <c r="T43" s="345" t="s">
        <v>96</v>
      </c>
      <c r="U43" s="345"/>
      <c r="V43" s="345"/>
      <c r="W43" s="345"/>
      <c r="X43" s="345"/>
      <c r="Y43" s="122"/>
      <c r="Z43" s="122"/>
      <c r="AA43" s="122"/>
      <c r="AB43" s="122"/>
      <c r="AC43" s="122"/>
      <c r="AD43" s="122"/>
      <c r="AE43" s="122"/>
      <c r="AF43" s="122"/>
      <c r="AG43" s="345" t="s">
        <v>67</v>
      </c>
      <c r="AH43" s="345"/>
      <c r="AI43" s="345"/>
      <c r="AJ43" s="345"/>
      <c r="AK43" s="345"/>
      <c r="AL43" s="345"/>
      <c r="AM43" s="122"/>
      <c r="AN43" s="83"/>
      <c r="AO43" s="84"/>
      <c r="AP43" s="37"/>
      <c r="AQ43" s="37"/>
      <c r="AR43" s="37"/>
      <c r="AS43" s="64" t="s">
        <v>87</v>
      </c>
      <c r="AT43" s="37"/>
      <c r="AU43" s="37"/>
      <c r="AV43" s="37"/>
      <c r="AW43" s="1" t="s">
        <v>126</v>
      </c>
      <c r="AX43" s="1">
        <v>24</v>
      </c>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row>
    <row r="44" spans="1:85" x14ac:dyDescent="0.25">
      <c r="A44" s="119"/>
      <c r="B44" s="85"/>
      <c r="C44" s="85"/>
      <c r="D44" s="85"/>
      <c r="E44" s="86"/>
      <c r="F44" s="86"/>
      <c r="G44" s="86"/>
      <c r="H44" s="85"/>
      <c r="I44" s="85"/>
      <c r="J44" s="86"/>
      <c r="K44" s="85"/>
      <c r="L44" s="85"/>
      <c r="M44" s="85"/>
      <c r="N44" s="85"/>
      <c r="O44" s="86"/>
      <c r="P44" s="85"/>
      <c r="Q44" s="85"/>
      <c r="R44" s="85"/>
      <c r="S44" s="86"/>
      <c r="T44" s="85"/>
      <c r="U44" s="85"/>
      <c r="V44" s="85"/>
      <c r="W44" s="85"/>
      <c r="X44" s="85"/>
      <c r="Y44" s="86"/>
      <c r="Z44" s="86"/>
      <c r="AA44" s="86"/>
      <c r="AB44" s="86"/>
      <c r="AC44" s="86"/>
      <c r="AD44" s="86"/>
      <c r="AE44" s="86"/>
      <c r="AF44" s="86"/>
      <c r="AG44" s="85"/>
      <c r="AH44" s="85"/>
      <c r="AI44" s="85"/>
      <c r="AJ44" s="85"/>
      <c r="AK44" s="85"/>
      <c r="AL44" s="85"/>
      <c r="AM44" s="86"/>
      <c r="AN44" s="86"/>
      <c r="AO44" s="121"/>
      <c r="AP44" s="8"/>
      <c r="AQ44" s="8"/>
      <c r="AR44" s="8"/>
      <c r="AS44" s="1"/>
      <c r="AT44" s="8"/>
      <c r="AU44" s="8"/>
      <c r="AV44" s="8"/>
      <c r="AW44" s="1" t="s">
        <v>127</v>
      </c>
      <c r="AX44" s="1">
        <v>24</v>
      </c>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row>
    <row r="45" spans="1:85" x14ac:dyDescent="0.25">
      <c r="A45" s="87"/>
      <c r="B45" s="322"/>
      <c r="C45" s="323"/>
      <c r="D45" s="323"/>
      <c r="E45" s="323"/>
      <c r="F45" s="324"/>
      <c r="G45" s="88"/>
      <c r="H45" s="259"/>
      <c r="I45" s="261"/>
      <c r="J45" s="88"/>
      <c r="K45" s="336"/>
      <c r="L45" s="337"/>
      <c r="M45" s="337"/>
      <c r="N45" s="338"/>
      <c r="O45" s="88"/>
      <c r="P45" s="339"/>
      <c r="Q45" s="340"/>
      <c r="R45" s="341"/>
      <c r="S45" s="88"/>
      <c r="T45" s="339"/>
      <c r="U45" s="340"/>
      <c r="V45" s="340"/>
      <c r="W45" s="340"/>
      <c r="X45" s="341"/>
      <c r="Y45" s="88"/>
      <c r="Z45" s="88"/>
      <c r="AA45" s="88"/>
      <c r="AB45" s="88"/>
      <c r="AC45" s="88"/>
      <c r="AD45" s="88"/>
      <c r="AE45" s="88"/>
      <c r="AF45" s="88"/>
      <c r="AG45" s="333"/>
      <c r="AH45" s="334"/>
      <c r="AI45" s="334"/>
      <c r="AJ45" s="334"/>
      <c r="AK45" s="334"/>
      <c r="AL45" s="335"/>
      <c r="AM45" s="88"/>
      <c r="AN45" s="88"/>
      <c r="AO45" s="89"/>
      <c r="AP45" s="45"/>
      <c r="AQ45" s="45"/>
      <c r="AR45" s="45"/>
      <c r="AS45" s="37"/>
      <c r="AT45" s="45"/>
      <c r="AU45" s="45"/>
      <c r="AV45" s="45"/>
      <c r="AW45" s="1" t="s">
        <v>128</v>
      </c>
      <c r="AX45" s="1">
        <v>24</v>
      </c>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row>
    <row r="46" spans="1:85" x14ac:dyDescent="0.25">
      <c r="A46" s="119"/>
      <c r="B46" s="330"/>
      <c r="C46" s="330"/>
      <c r="D46" s="330"/>
      <c r="E46" s="92"/>
      <c r="F46" s="90"/>
      <c r="G46" s="90"/>
      <c r="H46" s="130"/>
      <c r="I46" s="130"/>
      <c r="J46" s="86"/>
      <c r="K46" s="331"/>
      <c r="L46" s="331"/>
      <c r="M46" s="331"/>
      <c r="N46" s="331"/>
      <c r="O46" s="86"/>
      <c r="P46" s="332"/>
      <c r="Q46" s="332"/>
      <c r="R46" s="332"/>
      <c r="S46" s="86"/>
      <c r="T46" s="332"/>
      <c r="U46" s="332"/>
      <c r="V46" s="332"/>
      <c r="W46" s="332"/>
      <c r="X46" s="332"/>
      <c r="Y46" s="86"/>
      <c r="Z46" s="122"/>
      <c r="AA46" s="122"/>
      <c r="AB46" s="122"/>
      <c r="AC46" s="122"/>
      <c r="AD46" s="122"/>
      <c r="AE46" s="122"/>
      <c r="AF46" s="86"/>
      <c r="AG46" s="332"/>
      <c r="AH46" s="332"/>
      <c r="AI46" s="332"/>
      <c r="AJ46" s="332"/>
      <c r="AK46" s="332"/>
      <c r="AL46" s="332"/>
      <c r="AM46" s="86"/>
      <c r="AN46" s="91"/>
      <c r="AO46" s="121"/>
      <c r="AP46" s="8"/>
      <c r="AQ46" s="8"/>
      <c r="AR46" s="8"/>
      <c r="AS46" s="8"/>
      <c r="AT46" s="8"/>
      <c r="AU46" s="8"/>
      <c r="AV46" s="8"/>
      <c r="AW46" s="105" t="s">
        <v>129</v>
      </c>
      <c r="AX46" s="13">
        <v>7</v>
      </c>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row>
    <row r="47" spans="1:85" x14ac:dyDescent="0.25">
      <c r="A47" s="119"/>
      <c r="B47" s="322"/>
      <c r="C47" s="323"/>
      <c r="D47" s="323"/>
      <c r="E47" s="323"/>
      <c r="F47" s="324"/>
      <c r="G47" s="88"/>
      <c r="H47" s="259"/>
      <c r="I47" s="261"/>
      <c r="J47" s="88"/>
      <c r="K47" s="336"/>
      <c r="L47" s="337"/>
      <c r="M47" s="337"/>
      <c r="N47" s="338"/>
      <c r="O47" s="88"/>
      <c r="P47" s="339"/>
      <c r="Q47" s="340"/>
      <c r="R47" s="341"/>
      <c r="S47" s="88"/>
      <c r="T47" s="339"/>
      <c r="U47" s="340"/>
      <c r="V47" s="340"/>
      <c r="W47" s="340"/>
      <c r="X47" s="341"/>
      <c r="Y47" s="88"/>
      <c r="Z47" s="88"/>
      <c r="AA47" s="88"/>
      <c r="AB47" s="88"/>
      <c r="AC47" s="88"/>
      <c r="AD47" s="88"/>
      <c r="AE47" s="88"/>
      <c r="AF47" s="88"/>
      <c r="AG47" s="333"/>
      <c r="AH47" s="334"/>
      <c r="AI47" s="334"/>
      <c r="AJ47" s="334"/>
      <c r="AK47" s="334"/>
      <c r="AL47" s="335"/>
      <c r="AM47" s="86"/>
      <c r="AN47" s="91"/>
      <c r="AO47" s="121"/>
      <c r="AP47" s="8"/>
      <c r="AQ47" s="8"/>
      <c r="AR47" s="8"/>
      <c r="AS47" s="45"/>
      <c r="AT47" s="8"/>
      <c r="AU47" s="8"/>
      <c r="AV47" s="8"/>
      <c r="AW47" s="105" t="s">
        <v>130</v>
      </c>
      <c r="AX47" s="13">
        <v>8</v>
      </c>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row>
    <row r="48" spans="1:85" x14ac:dyDescent="0.25">
      <c r="A48" s="119"/>
      <c r="B48" s="131"/>
      <c r="C48" s="131"/>
      <c r="D48" s="131"/>
      <c r="E48" s="92"/>
      <c r="F48" s="90"/>
      <c r="G48" s="90"/>
      <c r="H48" s="130"/>
      <c r="I48" s="130"/>
      <c r="J48" s="86"/>
      <c r="K48" s="130"/>
      <c r="L48" s="130"/>
      <c r="M48" s="130"/>
      <c r="N48" s="130"/>
      <c r="O48" s="86"/>
      <c r="P48" s="132"/>
      <c r="Q48" s="132"/>
      <c r="R48" s="132"/>
      <c r="S48" s="86"/>
      <c r="T48" s="132"/>
      <c r="U48" s="132"/>
      <c r="V48" s="132"/>
      <c r="W48" s="132"/>
      <c r="X48" s="132"/>
      <c r="Y48" s="86"/>
      <c r="Z48" s="122"/>
      <c r="AA48" s="122"/>
      <c r="AB48" s="122"/>
      <c r="AC48" s="122"/>
      <c r="AD48" s="122"/>
      <c r="AE48" s="122"/>
      <c r="AF48" s="86"/>
      <c r="AG48" s="132"/>
      <c r="AH48" s="132"/>
      <c r="AI48" s="132"/>
      <c r="AJ48" s="132"/>
      <c r="AK48" s="132"/>
      <c r="AL48" s="132"/>
      <c r="AM48" s="86"/>
      <c r="AN48" s="91"/>
      <c r="AO48" s="121"/>
      <c r="AP48" s="8"/>
      <c r="AQ48" s="8"/>
      <c r="AR48" s="8"/>
      <c r="AS48" s="8"/>
      <c r="AT48" s="8"/>
      <c r="AU48" s="8"/>
      <c r="AV48" s="8"/>
      <c r="AW48" s="1" t="s">
        <v>131</v>
      </c>
      <c r="AX48" s="1">
        <v>12</v>
      </c>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row>
    <row r="49" spans="1:85" x14ac:dyDescent="0.25">
      <c r="A49" s="119"/>
      <c r="B49" s="322"/>
      <c r="C49" s="323"/>
      <c r="D49" s="323"/>
      <c r="E49" s="323"/>
      <c r="F49" s="324"/>
      <c r="G49" s="88"/>
      <c r="H49" s="259"/>
      <c r="I49" s="261"/>
      <c r="J49" s="88"/>
      <c r="K49" s="336"/>
      <c r="L49" s="337"/>
      <c r="M49" s="337"/>
      <c r="N49" s="338"/>
      <c r="O49" s="88"/>
      <c r="P49" s="339"/>
      <c r="Q49" s="340"/>
      <c r="R49" s="341"/>
      <c r="S49" s="88"/>
      <c r="T49" s="339"/>
      <c r="U49" s="340"/>
      <c r="V49" s="340"/>
      <c r="W49" s="340"/>
      <c r="X49" s="341"/>
      <c r="Y49" s="88"/>
      <c r="Z49" s="88"/>
      <c r="AA49" s="88"/>
      <c r="AB49" s="88"/>
      <c r="AC49" s="88"/>
      <c r="AD49" s="88"/>
      <c r="AE49" s="88"/>
      <c r="AF49" s="88"/>
      <c r="AG49" s="333"/>
      <c r="AH49" s="334"/>
      <c r="AI49" s="334"/>
      <c r="AJ49" s="334"/>
      <c r="AK49" s="334"/>
      <c r="AL49" s="335"/>
      <c r="AM49" s="86"/>
      <c r="AN49" s="91"/>
      <c r="AO49" s="121"/>
      <c r="AP49" s="8"/>
      <c r="AQ49" s="8"/>
      <c r="AR49" s="8"/>
      <c r="AS49" s="8"/>
      <c r="AT49" s="8"/>
      <c r="AU49" s="8"/>
      <c r="AV49" s="8"/>
      <c r="AW49" s="12" t="s">
        <v>132</v>
      </c>
      <c r="AX49" s="9">
        <v>20</v>
      </c>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row>
    <row r="50" spans="1:85" x14ac:dyDescent="0.25">
      <c r="A50" s="119"/>
      <c r="B50" s="131"/>
      <c r="C50" s="131"/>
      <c r="D50" s="131"/>
      <c r="E50" s="92"/>
      <c r="F50" s="90"/>
      <c r="G50" s="90"/>
      <c r="H50" s="130"/>
      <c r="I50" s="130"/>
      <c r="J50" s="86"/>
      <c r="K50" s="130"/>
      <c r="L50" s="130"/>
      <c r="M50" s="130"/>
      <c r="N50" s="130"/>
      <c r="O50" s="86"/>
      <c r="P50" s="132"/>
      <c r="Q50" s="132"/>
      <c r="R50" s="132"/>
      <c r="S50" s="86"/>
      <c r="T50" s="132"/>
      <c r="U50" s="132"/>
      <c r="V50" s="132"/>
      <c r="W50" s="132"/>
      <c r="X50" s="132"/>
      <c r="Y50" s="86"/>
      <c r="Z50" s="122"/>
      <c r="AA50" s="122"/>
      <c r="AB50" s="122"/>
      <c r="AC50" s="122"/>
      <c r="AD50" s="122"/>
      <c r="AE50" s="122"/>
      <c r="AF50" s="86"/>
      <c r="AG50" s="132"/>
      <c r="AH50" s="132"/>
      <c r="AI50" s="132"/>
      <c r="AJ50" s="132"/>
      <c r="AK50" s="132"/>
      <c r="AL50" s="132"/>
      <c r="AM50" s="86"/>
      <c r="AN50" s="91"/>
      <c r="AO50" s="121"/>
      <c r="AP50" s="8"/>
      <c r="AQ50" s="8"/>
      <c r="AR50" s="8"/>
      <c r="AS50" s="8"/>
      <c r="AT50" s="8"/>
      <c r="AU50" s="8"/>
      <c r="AV50" s="8"/>
      <c r="AW50" s="2" t="s">
        <v>133</v>
      </c>
      <c r="AX50" s="9">
        <v>20</v>
      </c>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row>
    <row r="51" spans="1:85" x14ac:dyDescent="0.25">
      <c r="A51" s="87"/>
      <c r="B51" s="322"/>
      <c r="C51" s="323"/>
      <c r="D51" s="323"/>
      <c r="E51" s="323"/>
      <c r="F51" s="324"/>
      <c r="G51" s="88"/>
      <c r="H51" s="259"/>
      <c r="I51" s="261"/>
      <c r="J51" s="88"/>
      <c r="K51" s="325"/>
      <c r="L51" s="326"/>
      <c r="M51" s="326"/>
      <c r="N51" s="327"/>
      <c r="O51" s="88"/>
      <c r="P51" s="262"/>
      <c r="Q51" s="328"/>
      <c r="R51" s="329"/>
      <c r="S51" s="88"/>
      <c r="T51" s="262"/>
      <c r="U51" s="328"/>
      <c r="V51" s="328"/>
      <c r="W51" s="328"/>
      <c r="X51" s="329"/>
      <c r="Y51" s="88"/>
      <c r="Z51" s="122"/>
      <c r="AA51" s="122"/>
      <c r="AB51" s="122"/>
      <c r="AC51" s="122"/>
      <c r="AD51" s="122"/>
      <c r="AE51" s="122"/>
      <c r="AF51" s="92"/>
      <c r="AG51" s="219"/>
      <c r="AH51" s="220"/>
      <c r="AI51" s="220"/>
      <c r="AJ51" s="220"/>
      <c r="AK51" s="220"/>
      <c r="AL51" s="221"/>
      <c r="AM51" s="92"/>
      <c r="AN51" s="88"/>
      <c r="AO51" s="89"/>
      <c r="AP51" s="45"/>
      <c r="AQ51" s="45"/>
      <c r="AR51" s="45"/>
      <c r="AS51" s="8"/>
      <c r="AT51" s="45"/>
      <c r="AU51" s="45"/>
      <c r="AV51" s="45"/>
      <c r="AW51" s="8" t="s">
        <v>134</v>
      </c>
      <c r="AX51" s="8">
        <v>20</v>
      </c>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row>
    <row r="52" spans="1:85" x14ac:dyDescent="0.25">
      <c r="A52" s="119"/>
      <c r="B52" s="330"/>
      <c r="C52" s="330"/>
      <c r="D52" s="330"/>
      <c r="E52" s="92"/>
      <c r="F52" s="90"/>
      <c r="G52" s="90"/>
      <c r="H52" s="130"/>
      <c r="I52" s="130"/>
      <c r="J52" s="86"/>
      <c r="K52" s="331"/>
      <c r="L52" s="331"/>
      <c r="M52" s="331"/>
      <c r="N52" s="331"/>
      <c r="O52" s="86"/>
      <c r="P52" s="332"/>
      <c r="Q52" s="332"/>
      <c r="R52" s="332"/>
      <c r="S52" s="86"/>
      <c r="T52" s="332"/>
      <c r="U52" s="332"/>
      <c r="V52" s="332"/>
      <c r="W52" s="332"/>
      <c r="X52" s="332"/>
      <c r="Y52" s="86"/>
      <c r="Z52" s="122"/>
      <c r="AA52" s="122"/>
      <c r="AB52" s="122"/>
      <c r="AC52" s="122"/>
      <c r="AD52" s="122"/>
      <c r="AE52" s="122"/>
      <c r="AF52" s="86"/>
      <c r="AG52" s="332"/>
      <c r="AH52" s="332"/>
      <c r="AI52" s="332"/>
      <c r="AJ52" s="332"/>
      <c r="AK52" s="332"/>
      <c r="AL52" s="332"/>
      <c r="AM52" s="86"/>
      <c r="AN52" s="91"/>
      <c r="AO52" s="121"/>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row>
    <row r="53" spans="1:85" x14ac:dyDescent="0.25">
      <c r="A53" s="87"/>
      <c r="B53" s="322"/>
      <c r="C53" s="323"/>
      <c r="D53" s="323"/>
      <c r="E53" s="323"/>
      <c r="F53" s="324"/>
      <c r="G53" s="88"/>
      <c r="H53" s="259"/>
      <c r="I53" s="261"/>
      <c r="J53" s="88"/>
      <c r="K53" s="325"/>
      <c r="L53" s="326"/>
      <c r="M53" s="326"/>
      <c r="N53" s="327"/>
      <c r="O53" s="88"/>
      <c r="P53" s="262"/>
      <c r="Q53" s="328"/>
      <c r="R53" s="329"/>
      <c r="S53" s="88"/>
      <c r="T53" s="262"/>
      <c r="U53" s="328"/>
      <c r="V53" s="328"/>
      <c r="W53" s="328"/>
      <c r="X53" s="329"/>
      <c r="Y53" s="88"/>
      <c r="Z53" s="122"/>
      <c r="AA53" s="122"/>
      <c r="AB53" s="122"/>
      <c r="AC53" s="122"/>
      <c r="AD53" s="122"/>
      <c r="AE53" s="122"/>
      <c r="AF53" s="92"/>
      <c r="AG53" s="219"/>
      <c r="AH53" s="220"/>
      <c r="AI53" s="220"/>
      <c r="AJ53" s="220"/>
      <c r="AK53" s="220"/>
      <c r="AL53" s="221"/>
      <c r="AM53" s="92"/>
      <c r="AN53" s="88"/>
      <c r="AO53" s="89"/>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row>
    <row r="54" spans="1:85" x14ac:dyDescent="0.25">
      <c r="A54" s="119"/>
      <c r="B54" s="330"/>
      <c r="C54" s="330"/>
      <c r="D54" s="330"/>
      <c r="E54" s="92"/>
      <c r="F54" s="90"/>
      <c r="G54" s="90"/>
      <c r="H54" s="130"/>
      <c r="I54" s="130"/>
      <c r="J54" s="86"/>
      <c r="K54" s="331"/>
      <c r="L54" s="331"/>
      <c r="M54" s="331"/>
      <c r="N54" s="331"/>
      <c r="O54" s="86"/>
      <c r="P54" s="332"/>
      <c r="Q54" s="332"/>
      <c r="R54" s="332"/>
      <c r="S54" s="86"/>
      <c r="T54" s="332"/>
      <c r="U54" s="332"/>
      <c r="V54" s="332"/>
      <c r="W54" s="332"/>
      <c r="X54" s="332"/>
      <c r="Y54" s="86"/>
      <c r="Z54" s="122"/>
      <c r="AA54" s="122"/>
      <c r="AB54" s="122"/>
      <c r="AC54" s="122"/>
      <c r="AD54" s="122"/>
      <c r="AE54" s="122"/>
      <c r="AF54" s="86"/>
      <c r="AG54" s="332"/>
      <c r="AH54" s="332"/>
      <c r="AI54" s="332"/>
      <c r="AJ54" s="332"/>
      <c r="AK54" s="332"/>
      <c r="AL54" s="332"/>
      <c r="AM54" s="86"/>
      <c r="AN54" s="91"/>
      <c r="AO54" s="121"/>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row>
    <row r="55" spans="1:85" x14ac:dyDescent="0.25">
      <c r="A55" s="87"/>
      <c r="B55" s="322"/>
      <c r="C55" s="323"/>
      <c r="D55" s="323"/>
      <c r="E55" s="323"/>
      <c r="F55" s="324"/>
      <c r="G55" s="88"/>
      <c r="H55" s="259"/>
      <c r="I55" s="261"/>
      <c r="J55" s="88"/>
      <c r="K55" s="325"/>
      <c r="L55" s="326"/>
      <c r="M55" s="326"/>
      <c r="N55" s="327"/>
      <c r="O55" s="88"/>
      <c r="P55" s="262"/>
      <c r="Q55" s="328"/>
      <c r="R55" s="329"/>
      <c r="S55" s="88"/>
      <c r="T55" s="262"/>
      <c r="U55" s="328"/>
      <c r="V55" s="328"/>
      <c r="W55" s="328"/>
      <c r="X55" s="329"/>
      <c r="Y55" s="88"/>
      <c r="Z55" s="122"/>
      <c r="AA55" s="122"/>
      <c r="AB55" s="122"/>
      <c r="AC55" s="93"/>
      <c r="AD55" s="122"/>
      <c r="AE55" s="122"/>
      <c r="AF55" s="92"/>
      <c r="AG55" s="219"/>
      <c r="AH55" s="220"/>
      <c r="AI55" s="220"/>
      <c r="AJ55" s="220"/>
      <c r="AK55" s="220"/>
      <c r="AL55" s="221"/>
      <c r="AM55" s="92"/>
      <c r="AN55" s="88"/>
      <c r="AO55" s="89"/>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row>
    <row r="56" spans="1:85" x14ac:dyDescent="0.25">
      <c r="A56" s="300"/>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2"/>
      <c r="AP56" s="45"/>
      <c r="AQ56" s="45"/>
      <c r="AR56" s="45"/>
      <c r="AS56" s="8"/>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row>
    <row r="57" spans="1:85" x14ac:dyDescent="0.25">
      <c r="A57" s="300"/>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2"/>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row>
    <row r="58" spans="1:85" x14ac:dyDescent="0.25">
      <c r="A58" s="317" t="s">
        <v>97</v>
      </c>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94"/>
      <c r="AD58" s="318" t="s">
        <v>98</v>
      </c>
      <c r="AE58" s="318"/>
      <c r="AF58" s="94"/>
      <c r="AG58" s="319">
        <f>AG45+AG47+AG49+AG51+AG53+AG55</f>
        <v>0</v>
      </c>
      <c r="AH58" s="320"/>
      <c r="AI58" s="320"/>
      <c r="AJ58" s="320"/>
      <c r="AK58" s="320"/>
      <c r="AL58" s="321"/>
      <c r="AM58" s="94"/>
      <c r="AN58" s="94"/>
      <c r="AO58" s="95"/>
      <c r="AP58" s="49"/>
      <c r="AQ58" s="49"/>
      <c r="AR58" s="49"/>
      <c r="AS58" s="45"/>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row>
    <row r="59" spans="1:85" x14ac:dyDescent="0.25">
      <c r="A59" s="311"/>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2"/>
      <c r="AP59" s="9"/>
      <c r="AQ59" s="9"/>
      <c r="AR59" s="9"/>
      <c r="AS59" s="45"/>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row>
    <row r="60" spans="1:85" ht="21.6" customHeight="1" x14ac:dyDescent="0.25">
      <c r="A60" s="307" t="s">
        <v>88</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9" t="s">
        <v>69</v>
      </c>
      <c r="Z60" s="309"/>
      <c r="AA60" s="309"/>
      <c r="AB60" s="309"/>
      <c r="AC60" s="309"/>
      <c r="AD60" s="309"/>
      <c r="AE60" s="309"/>
      <c r="AF60" s="309"/>
      <c r="AG60" s="309"/>
      <c r="AH60" s="309"/>
      <c r="AI60" s="309"/>
      <c r="AJ60" s="309"/>
      <c r="AK60" s="309"/>
      <c r="AL60" s="309"/>
      <c r="AM60" s="309"/>
      <c r="AN60" s="309"/>
      <c r="AO60" s="310"/>
      <c r="AP60" s="1"/>
      <c r="AQ60" s="1"/>
      <c r="AR60" s="1"/>
      <c r="AS60" s="49"/>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row>
    <row r="61" spans="1:85" x14ac:dyDescent="0.25">
      <c r="A61" s="31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2"/>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row>
    <row r="62" spans="1:85" x14ac:dyDescent="0.25">
      <c r="A62" s="96" t="s">
        <v>70</v>
      </c>
      <c r="B62" s="97"/>
      <c r="C62" s="97"/>
      <c r="D62" s="97"/>
      <c r="E62" s="97"/>
      <c r="F62" s="97"/>
      <c r="G62" s="98"/>
      <c r="H62" s="98"/>
      <c r="I62" s="98"/>
      <c r="J62" s="98"/>
      <c r="K62" s="98"/>
      <c r="L62" s="312"/>
      <c r="M62" s="312"/>
      <c r="N62" s="312"/>
      <c r="O62" s="313"/>
      <c r="P62" s="313"/>
      <c r="Q62" s="98"/>
      <c r="R62" s="98"/>
      <c r="S62" s="98"/>
      <c r="T62" s="98"/>
      <c r="U62" s="98"/>
      <c r="V62" s="99" t="s">
        <v>71</v>
      </c>
      <c r="W62" s="98"/>
      <c r="X62" s="98"/>
      <c r="Y62" s="98"/>
      <c r="Z62" s="98"/>
      <c r="AA62" s="98"/>
      <c r="AB62" s="98"/>
      <c r="AC62" s="98"/>
      <c r="AD62" s="98"/>
      <c r="AE62" s="98"/>
      <c r="AF62" s="98"/>
      <c r="AG62" s="98"/>
      <c r="AH62" s="98"/>
      <c r="AI62" s="98"/>
      <c r="AJ62" s="98"/>
      <c r="AK62" s="98"/>
      <c r="AL62" s="98"/>
      <c r="AM62" s="98"/>
      <c r="AN62" s="100"/>
      <c r="AO62" s="89"/>
      <c r="AP62" s="9"/>
      <c r="AQ62" s="9"/>
      <c r="AR62" s="9"/>
      <c r="AS62" s="1"/>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row>
    <row r="63" spans="1:85" x14ac:dyDescent="0.25">
      <c r="A63" s="31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2"/>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row>
    <row r="64" spans="1:85" x14ac:dyDescent="0.25">
      <c r="A64" s="314" t="s">
        <v>72</v>
      </c>
      <c r="B64" s="315"/>
      <c r="C64" s="315"/>
      <c r="D64" s="315"/>
      <c r="E64" s="315"/>
      <c r="F64" s="315"/>
      <c r="G64" s="315"/>
      <c r="H64" s="315"/>
      <c r="I64" s="315"/>
      <c r="J64" s="315"/>
      <c r="K64" s="315"/>
      <c r="L64" s="315"/>
      <c r="M64" s="315"/>
      <c r="N64" s="315"/>
      <c r="O64" s="315"/>
      <c r="P64" s="315"/>
      <c r="Q64" s="315"/>
      <c r="R64" s="315"/>
      <c r="S64" s="315"/>
      <c r="T64" s="315"/>
      <c r="U64" s="100"/>
      <c r="V64" s="315" t="s">
        <v>73</v>
      </c>
      <c r="W64" s="315"/>
      <c r="X64" s="315"/>
      <c r="Y64" s="315"/>
      <c r="Z64" s="315"/>
      <c r="AA64" s="315"/>
      <c r="AB64" s="315"/>
      <c r="AC64" s="315"/>
      <c r="AD64" s="315"/>
      <c r="AE64" s="315"/>
      <c r="AF64" s="315"/>
      <c r="AG64" s="315"/>
      <c r="AH64" s="315"/>
      <c r="AI64" s="315"/>
      <c r="AJ64" s="315"/>
      <c r="AK64" s="315"/>
      <c r="AL64" s="315"/>
      <c r="AM64" s="315"/>
      <c r="AN64" s="315"/>
      <c r="AO64" s="316"/>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row>
    <row r="65" spans="1:85" x14ac:dyDescent="0.25">
      <c r="A65" s="314"/>
      <c r="B65" s="315"/>
      <c r="C65" s="315"/>
      <c r="D65" s="315"/>
      <c r="E65" s="315"/>
      <c r="F65" s="315"/>
      <c r="G65" s="315"/>
      <c r="H65" s="315"/>
      <c r="I65" s="315"/>
      <c r="J65" s="315"/>
      <c r="K65" s="315"/>
      <c r="L65" s="315"/>
      <c r="M65" s="315"/>
      <c r="N65" s="315"/>
      <c r="O65" s="315"/>
      <c r="P65" s="315"/>
      <c r="Q65" s="315"/>
      <c r="R65" s="315"/>
      <c r="S65" s="315"/>
      <c r="T65" s="315"/>
      <c r="U65" s="100"/>
      <c r="V65" s="315"/>
      <c r="W65" s="315"/>
      <c r="X65" s="315"/>
      <c r="Y65" s="315"/>
      <c r="Z65" s="315"/>
      <c r="AA65" s="315"/>
      <c r="AB65" s="315"/>
      <c r="AC65" s="315"/>
      <c r="AD65" s="315"/>
      <c r="AE65" s="315"/>
      <c r="AF65" s="315"/>
      <c r="AG65" s="315"/>
      <c r="AH65" s="315"/>
      <c r="AI65" s="315"/>
      <c r="AJ65" s="315"/>
      <c r="AK65" s="315"/>
      <c r="AL65" s="315"/>
      <c r="AM65" s="315"/>
      <c r="AN65" s="315"/>
      <c r="AO65" s="316"/>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row>
    <row r="66" spans="1:85" x14ac:dyDescent="0.25">
      <c r="A66" s="314"/>
      <c r="B66" s="315"/>
      <c r="C66" s="315"/>
      <c r="D66" s="315"/>
      <c r="E66" s="315"/>
      <c r="F66" s="315"/>
      <c r="G66" s="315"/>
      <c r="H66" s="315"/>
      <c r="I66" s="315"/>
      <c r="J66" s="315"/>
      <c r="K66" s="315"/>
      <c r="L66" s="315"/>
      <c r="M66" s="315"/>
      <c r="N66" s="315"/>
      <c r="O66" s="315"/>
      <c r="P66" s="315"/>
      <c r="Q66" s="315"/>
      <c r="R66" s="315"/>
      <c r="S66" s="315"/>
      <c r="T66" s="315"/>
      <c r="U66" s="100"/>
      <c r="V66" s="315"/>
      <c r="W66" s="315"/>
      <c r="X66" s="315"/>
      <c r="Y66" s="315"/>
      <c r="Z66" s="315"/>
      <c r="AA66" s="315"/>
      <c r="AB66" s="315"/>
      <c r="AC66" s="315"/>
      <c r="AD66" s="315"/>
      <c r="AE66" s="315"/>
      <c r="AF66" s="315"/>
      <c r="AG66" s="315"/>
      <c r="AH66" s="315"/>
      <c r="AI66" s="315"/>
      <c r="AJ66" s="315"/>
      <c r="AK66" s="315"/>
      <c r="AL66" s="315"/>
      <c r="AM66" s="315"/>
      <c r="AN66" s="315"/>
      <c r="AO66" s="316"/>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row>
    <row r="67" spans="1:85" x14ac:dyDescent="0.25">
      <c r="A67" s="297" t="s">
        <v>74</v>
      </c>
      <c r="B67" s="298"/>
      <c r="C67" s="298"/>
      <c r="D67" s="298"/>
      <c r="E67" s="298"/>
      <c r="F67" s="293"/>
      <c r="G67" s="293"/>
      <c r="H67" s="293"/>
      <c r="I67" s="293"/>
      <c r="J67" s="293"/>
      <c r="K67" s="293"/>
      <c r="L67" s="293"/>
      <c r="M67" s="293"/>
      <c r="N67" s="293"/>
      <c r="O67" s="293"/>
      <c r="P67" s="293"/>
      <c r="Q67" s="293"/>
      <c r="R67" s="293"/>
      <c r="S67" s="293"/>
      <c r="T67" s="293"/>
      <c r="U67" s="120"/>
      <c r="V67" s="299" t="s">
        <v>75</v>
      </c>
      <c r="W67" s="299"/>
      <c r="X67" s="299"/>
      <c r="Y67" s="299"/>
      <c r="Z67" s="299"/>
      <c r="AA67" s="294"/>
      <c r="AB67" s="294"/>
      <c r="AC67" s="294"/>
      <c r="AD67" s="294"/>
      <c r="AE67" s="294"/>
      <c r="AF67" s="294"/>
      <c r="AG67" s="294"/>
      <c r="AH67" s="294"/>
      <c r="AI67" s="294"/>
      <c r="AJ67" s="294"/>
      <c r="AK67" s="294"/>
      <c r="AL67" s="294"/>
      <c r="AM67" s="294"/>
      <c r="AN67" s="294"/>
      <c r="AO67" s="295"/>
      <c r="AP67" s="1"/>
      <c r="AQ67" s="1"/>
      <c r="AR67" s="1"/>
      <c r="AS67" s="9"/>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row>
    <row r="68" spans="1:85" x14ac:dyDescent="0.25">
      <c r="A68" s="300"/>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2"/>
      <c r="AP68" s="1"/>
      <c r="AQ68" s="1"/>
      <c r="AR68" s="1"/>
      <c r="AS68" s="9"/>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row>
    <row r="69" spans="1:85" x14ac:dyDescent="0.25">
      <c r="A69" s="303" t="s">
        <v>76</v>
      </c>
      <c r="B69" s="304"/>
      <c r="C69" s="304"/>
      <c r="D69" s="304"/>
      <c r="E69" s="304"/>
      <c r="F69" s="305"/>
      <c r="G69" s="305"/>
      <c r="H69" s="305"/>
      <c r="I69" s="286"/>
      <c r="J69" s="286"/>
      <c r="K69" s="286"/>
      <c r="L69" s="286"/>
      <c r="M69" s="286"/>
      <c r="N69" s="286"/>
      <c r="O69" s="120"/>
      <c r="P69" s="120"/>
      <c r="Q69" s="120"/>
      <c r="R69" s="120"/>
      <c r="S69" s="120"/>
      <c r="T69" s="120"/>
      <c r="U69" s="120"/>
      <c r="V69" s="304" t="s">
        <v>77</v>
      </c>
      <c r="W69" s="306"/>
      <c r="X69" s="306"/>
      <c r="Y69" s="306"/>
      <c r="Z69" s="306"/>
      <c r="AA69" s="306"/>
      <c r="AB69" s="306"/>
      <c r="AC69" s="306"/>
      <c r="AD69" s="286"/>
      <c r="AE69" s="286"/>
      <c r="AF69" s="286"/>
      <c r="AG69" s="286"/>
      <c r="AH69" s="286"/>
      <c r="AI69" s="286"/>
      <c r="AJ69" s="120"/>
      <c r="AK69" s="120"/>
      <c r="AL69" s="120"/>
      <c r="AM69" s="120"/>
      <c r="AN69" s="120"/>
      <c r="AO69" s="12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row>
    <row r="70" spans="1:85" x14ac:dyDescent="0.25">
      <c r="A70" s="101" t="s">
        <v>78</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3"/>
      <c r="AP70" s="27"/>
      <c r="AQ70" s="27"/>
      <c r="AR70" s="27"/>
      <c r="AS70" s="1"/>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row>
    <row r="71" spans="1:85" x14ac:dyDescent="0.25">
      <c r="AS71" s="1"/>
    </row>
  </sheetData>
  <sheetProtection sheet="1" objects="1" scenarios="1" selectLockedCells="1"/>
  <mergeCells count="218">
    <mergeCell ref="A1:AC1"/>
    <mergeCell ref="A3:S3"/>
    <mergeCell ref="T3:AO3"/>
    <mergeCell ref="A4:D4"/>
    <mergeCell ref="E4:S4"/>
    <mergeCell ref="T4:AO4"/>
    <mergeCell ref="A9:AO9"/>
    <mergeCell ref="A10:D10"/>
    <mergeCell ref="G10:K10"/>
    <mergeCell ref="O10:S10"/>
    <mergeCell ref="U10:AB10"/>
    <mergeCell ref="AC10:AO10"/>
    <mergeCell ref="A5:AO5"/>
    <mergeCell ref="A6:E6"/>
    <mergeCell ref="F6:Q6"/>
    <mergeCell ref="Y6:AO6"/>
    <mergeCell ref="A7:AO7"/>
    <mergeCell ref="A8:D8"/>
    <mergeCell ref="E8:S8"/>
    <mergeCell ref="U8:AB8"/>
    <mergeCell ref="AC8:AO8"/>
    <mergeCell ref="AH13:AK13"/>
    <mergeCell ref="AL13:AO13"/>
    <mergeCell ref="A14:M14"/>
    <mergeCell ref="N14:Y14"/>
    <mergeCell ref="Z14:AG14"/>
    <mergeCell ref="AH14:AO14"/>
    <mergeCell ref="A11:AO11"/>
    <mergeCell ref="A12:R12"/>
    <mergeCell ref="S12:Y12"/>
    <mergeCell ref="Z12:AK12"/>
    <mergeCell ref="A13:B13"/>
    <mergeCell ref="C13:K13"/>
    <mergeCell ref="L13:M13"/>
    <mergeCell ref="N13:W13"/>
    <mergeCell ref="X13:AA13"/>
    <mergeCell ref="AB13:AG13"/>
    <mergeCell ref="A15:D15"/>
    <mergeCell ref="E15:AC15"/>
    <mergeCell ref="AD15:AG15"/>
    <mergeCell ref="AH15:AK15"/>
    <mergeCell ref="AL15:AO15"/>
    <mergeCell ref="A16:D16"/>
    <mergeCell ref="E16:AC16"/>
    <mergeCell ref="AD16:AG16"/>
    <mergeCell ref="AH16:AJ16"/>
    <mergeCell ref="AL16:AO16"/>
    <mergeCell ref="A17:D17"/>
    <mergeCell ref="E17:AC17"/>
    <mergeCell ref="AD17:AG17"/>
    <mergeCell ref="AH17:AJ17"/>
    <mergeCell ref="AL17:AO17"/>
    <mergeCell ref="A18:D18"/>
    <mergeCell ref="E18:AC18"/>
    <mergeCell ref="AD18:AG18"/>
    <mergeCell ref="AH18:AJ18"/>
    <mergeCell ref="AL18:AO18"/>
    <mergeCell ref="A21:D21"/>
    <mergeCell ref="E21:AC21"/>
    <mergeCell ref="AD21:AG21"/>
    <mergeCell ref="AH21:AJ21"/>
    <mergeCell ref="AL21:AO21"/>
    <mergeCell ref="A22:D22"/>
    <mergeCell ref="E22:AK22"/>
    <mergeCell ref="AL22:AO22"/>
    <mergeCell ref="A19:D19"/>
    <mergeCell ref="E19:AC19"/>
    <mergeCell ref="AD19:AG19"/>
    <mergeCell ref="AH19:AJ19"/>
    <mergeCell ref="AL19:AO19"/>
    <mergeCell ref="A20:D20"/>
    <mergeCell ref="E20:AC20"/>
    <mergeCell ref="AD20:AG20"/>
    <mergeCell ref="AH20:AJ20"/>
    <mergeCell ref="AL20:AO20"/>
    <mergeCell ref="A27:D27"/>
    <mergeCell ref="E27:J27"/>
    <mergeCell ref="K27:AK27"/>
    <mergeCell ref="AL27:AO27"/>
    <mergeCell ref="A28:D28"/>
    <mergeCell ref="E28:J28"/>
    <mergeCell ref="K28:AK28"/>
    <mergeCell ref="AL28:AO28"/>
    <mergeCell ref="A23:AO23"/>
    <mergeCell ref="A24:I24"/>
    <mergeCell ref="J24:AO24"/>
    <mergeCell ref="A25:D26"/>
    <mergeCell ref="E25:J26"/>
    <mergeCell ref="AL25:AO25"/>
    <mergeCell ref="AL26:AO26"/>
    <mergeCell ref="A31:D31"/>
    <mergeCell ref="E31:J31"/>
    <mergeCell ref="K31:AK31"/>
    <mergeCell ref="AL31:AO31"/>
    <mergeCell ref="A32:D32"/>
    <mergeCell ref="E32:J32"/>
    <mergeCell ref="K32:AK32"/>
    <mergeCell ref="AL32:AO32"/>
    <mergeCell ref="A29:D29"/>
    <mergeCell ref="E29:J29"/>
    <mergeCell ref="K29:AK29"/>
    <mergeCell ref="AL29:AO29"/>
    <mergeCell ref="A30:D30"/>
    <mergeCell ref="E30:J30"/>
    <mergeCell ref="K30:AK30"/>
    <mergeCell ref="AL30:AO30"/>
    <mergeCell ref="A35:D35"/>
    <mergeCell ref="E35:J35"/>
    <mergeCell ref="K35:AK35"/>
    <mergeCell ref="AL35:AO35"/>
    <mergeCell ref="A36:D36"/>
    <mergeCell ref="E36:J36"/>
    <mergeCell ref="K36:AK36"/>
    <mergeCell ref="AL36:AO36"/>
    <mergeCell ref="A33:D33"/>
    <mergeCell ref="E33:J33"/>
    <mergeCell ref="K33:AK33"/>
    <mergeCell ref="AL33:AO33"/>
    <mergeCell ref="A34:D34"/>
    <mergeCell ref="E34:J34"/>
    <mergeCell ref="K34:AK34"/>
    <mergeCell ref="AL34:AO34"/>
    <mergeCell ref="A39:AG39"/>
    <mergeCell ref="AH39:AK39"/>
    <mergeCell ref="AL39:AO39"/>
    <mergeCell ref="A40:U40"/>
    <mergeCell ref="V40:AG40"/>
    <mergeCell ref="AL40:AO40"/>
    <mergeCell ref="A37:D37"/>
    <mergeCell ref="E37:J37"/>
    <mergeCell ref="K37:AK37"/>
    <mergeCell ref="AL37:AO37"/>
    <mergeCell ref="A38:D38"/>
    <mergeCell ref="E38:J38"/>
    <mergeCell ref="K38:AK38"/>
    <mergeCell ref="AL38:AO38"/>
    <mergeCell ref="B45:F45"/>
    <mergeCell ref="H45:I45"/>
    <mergeCell ref="K45:N45"/>
    <mergeCell ref="P45:R45"/>
    <mergeCell ref="T45:X45"/>
    <mergeCell ref="AG45:AL45"/>
    <mergeCell ref="AL41:AO41"/>
    <mergeCell ref="A42:AO42"/>
    <mergeCell ref="B43:D43"/>
    <mergeCell ref="H43:I43"/>
    <mergeCell ref="K43:N43"/>
    <mergeCell ref="P43:R43"/>
    <mergeCell ref="T43:X43"/>
    <mergeCell ref="AG43:AL43"/>
    <mergeCell ref="B46:D46"/>
    <mergeCell ref="K46:N46"/>
    <mergeCell ref="P46:R46"/>
    <mergeCell ref="T46:X46"/>
    <mergeCell ref="AG46:AL46"/>
    <mergeCell ref="B47:F47"/>
    <mergeCell ref="H47:I47"/>
    <mergeCell ref="K47:N47"/>
    <mergeCell ref="P47:R47"/>
    <mergeCell ref="T47:X47"/>
    <mergeCell ref="B51:F51"/>
    <mergeCell ref="H51:I51"/>
    <mergeCell ref="K51:N51"/>
    <mergeCell ref="P51:R51"/>
    <mergeCell ref="T51:X51"/>
    <mergeCell ref="AG51:AL51"/>
    <mergeCell ref="AG47:AL47"/>
    <mergeCell ref="B49:F49"/>
    <mergeCell ref="H49:I49"/>
    <mergeCell ref="K49:N49"/>
    <mergeCell ref="P49:R49"/>
    <mergeCell ref="T49:X49"/>
    <mergeCell ref="AG49:AL49"/>
    <mergeCell ref="B52:D52"/>
    <mergeCell ref="K52:N52"/>
    <mergeCell ref="P52:R52"/>
    <mergeCell ref="T52:X52"/>
    <mergeCell ref="AG52:AL52"/>
    <mergeCell ref="B53:F53"/>
    <mergeCell ref="H53:I53"/>
    <mergeCell ref="K53:N53"/>
    <mergeCell ref="P53:R53"/>
    <mergeCell ref="T53:X53"/>
    <mergeCell ref="H55:I55"/>
    <mergeCell ref="K55:N55"/>
    <mergeCell ref="P55:R55"/>
    <mergeCell ref="T55:X55"/>
    <mergeCell ref="AG55:AL55"/>
    <mergeCell ref="AG53:AL53"/>
    <mergeCell ref="B54:D54"/>
    <mergeCell ref="K54:N54"/>
    <mergeCell ref="P54:R54"/>
    <mergeCell ref="T54:X54"/>
    <mergeCell ref="AG54:AL54"/>
    <mergeCell ref="AS12:CG12"/>
    <mergeCell ref="A67:E67"/>
    <mergeCell ref="F67:T67"/>
    <mergeCell ref="V67:Z67"/>
    <mergeCell ref="AA67:AO67"/>
    <mergeCell ref="A68:AO68"/>
    <mergeCell ref="A69:H69"/>
    <mergeCell ref="I69:N69"/>
    <mergeCell ref="V69:AC69"/>
    <mergeCell ref="AD69:AI69"/>
    <mergeCell ref="A60:X60"/>
    <mergeCell ref="Y60:AO60"/>
    <mergeCell ref="A61:AO61"/>
    <mergeCell ref="L62:P62"/>
    <mergeCell ref="A63:AO63"/>
    <mergeCell ref="A64:T66"/>
    <mergeCell ref="V64:AO66"/>
    <mergeCell ref="A56:AO56"/>
    <mergeCell ref="A57:AO57"/>
    <mergeCell ref="A58:AB58"/>
    <mergeCell ref="AD58:AE58"/>
    <mergeCell ref="AG58:AL58"/>
    <mergeCell ref="A59:AO59"/>
    <mergeCell ref="B55:F55"/>
  </mergeCells>
  <dataValidations count="5">
    <dataValidation type="list" allowBlank="1" showInputMessage="1" showErrorMessage="1" sqref="Z12:AK12">
      <formula1>$AQ$1:$AQ$4</formula1>
    </dataValidation>
    <dataValidation type="list" allowBlank="1" showInputMessage="1" showErrorMessage="1" sqref="AL13:AO13">
      <formula1>$AT$1:$AT$3</formula1>
    </dataValidation>
    <dataValidation type="list" allowBlank="1" showInputMessage="1" showErrorMessage="1" sqref="AB13:AG13">
      <formula1>$AS$1:$AS$3</formula1>
    </dataValidation>
    <dataValidation type="list" allowBlank="1" showInputMessage="1" showErrorMessage="1" sqref="B45:F45 B55:F55 B53:F53 B51:F51 B49:F49 B47:F47">
      <formula1>$AS$27:$AS$43</formula1>
    </dataValidation>
    <dataValidation type="list" allowBlank="1" showInputMessage="1" showErrorMessage="1" sqref="E27:J38">
      <formula1>$AS$27:$AS$44</formula1>
    </dataValidation>
  </dataValidations>
  <hyperlinks>
    <hyperlink ref="AH14:AM14" r:id="rId1" display="FIND DISTANCE"/>
    <hyperlink ref="Y60:AO60" r:id="rId2" display="LINK to sheet"/>
  </hyperlinks>
  <printOptions horizontalCentered="1"/>
  <pageMargins left="0" right="0" top="0" bottom="0" header="0" footer="0"/>
  <pageSetup paperSize="9" scale="79" orientation="portrait" horizontalDpi="300" verticalDpi="300" r:id="rId3"/>
  <colBreaks count="1" manualBreakCount="1">
    <brk id="52" max="1048575" man="1"/>
  </col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tion xmlns="08d19510-416c-43b7-9595-47b125fcba97">General</Sec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E87FDBADD20D449D65FE4699DBAD03" ma:contentTypeVersion="1" ma:contentTypeDescription="Create a new document." ma:contentTypeScope="" ma:versionID="c6fbe4845a9f34215acd2755c77f66b5">
  <xsd:schema xmlns:xsd="http://www.w3.org/2001/XMLSchema" xmlns:xs="http://www.w3.org/2001/XMLSchema" xmlns:p="http://schemas.microsoft.com/office/2006/metadata/properties" xmlns:ns2="08d19510-416c-43b7-9595-47b125fcba97" targetNamespace="http://schemas.microsoft.com/office/2006/metadata/properties" ma:root="true" ma:fieldsID="5ba9e7edfb214f4ba882308def4078b9" ns2:_="">
    <xsd:import namespace="08d19510-416c-43b7-9595-47b125fcba97"/>
    <xsd:element name="properties">
      <xsd:complexType>
        <xsd:sequence>
          <xsd:element name="documentManagement">
            <xsd:complexType>
              <xsd:all>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d19510-416c-43b7-9595-47b125fcba97" elementFormDefault="qualified">
    <xsd:import namespace="http://schemas.microsoft.com/office/2006/documentManagement/types"/>
    <xsd:import namespace="http://schemas.microsoft.com/office/infopath/2007/PartnerControls"/>
    <xsd:element name="Section" ma:index="8" nillable="true" ma:displayName="Section" ma:default="General" ma:description="Specify which department this document refers" ma:format="Dropdown" ma:internalName="Section">
      <xsd:simpleType>
        <xsd:restriction base="dms:Choice">
          <xsd:enumeration value="General"/>
          <xsd:enumeration value="Accounts Payable"/>
          <xsd:enumeration value="Accounts Receivable"/>
          <xsd:enumeration value="Payroll"/>
          <xsd:enumeration value="Research Grants"/>
          <xsd:enumeration value="Accounting"/>
          <xsd:enumeration value="Oracle R12"/>
          <xsd:enumeration value="Man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1ED9F-048C-4F73-B5E7-97750AC8E4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d19510-416c-43b7-9595-47b125fcba97"/>
    <ds:schemaRef ds:uri="http://www.w3.org/XML/1998/namespace"/>
    <ds:schemaRef ds:uri="http://purl.org/dc/dcmitype/"/>
  </ds:schemaRefs>
</ds:datastoreItem>
</file>

<file path=customXml/itemProps2.xml><?xml version="1.0" encoding="utf-8"?>
<ds:datastoreItem xmlns:ds="http://schemas.openxmlformats.org/officeDocument/2006/customXml" ds:itemID="{5AB49A71-A5CB-4FB7-8476-9F5BF81FF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d19510-416c-43b7-9595-47b125fcba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7382F-A045-4167-9BCE-02C21EC23D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Staff Project</vt:lpstr>
      <vt:lpstr>Staff Non-Project</vt:lpstr>
      <vt:lpstr>'Staff Non-Project'!Print_Area</vt:lpstr>
      <vt:lpstr>'Staff Project'!Print_Area</vt:lpstr>
    </vt:vector>
  </TitlesOfParts>
  <Company>Heriot-Watt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McConchie, Susan</dc:creator>
  <cp:lastModifiedBy>Safely, Linda L</cp:lastModifiedBy>
  <cp:lastPrinted>2016-10-10T07:48:52Z</cp:lastPrinted>
  <dcterms:created xsi:type="dcterms:W3CDTF">2014-06-13T10:05:49Z</dcterms:created>
  <dcterms:modified xsi:type="dcterms:W3CDTF">2019-03-06T13:00:34Z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0x0101004BE87FDBADD20D449D65FE4699DBAD03</vt:lpwstr>
  </property>
</Properties>
</file>